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" sheetId="1" r:id="rId1"/>
  </sheets>
  <definedNames>
    <definedName name="_xlnm.Print_Titles" localSheetId="0">'Бюджет'!$10:$13</definedName>
    <definedName name="_xlnm.Print_Area" localSheetId="0">'Бюджет'!$A$1:$H$101</definedName>
  </definedNames>
  <calcPr fullCalcOnLoad="1"/>
</workbook>
</file>

<file path=xl/sharedStrings.xml><?xml version="1.0" encoding="utf-8"?>
<sst xmlns="http://schemas.openxmlformats.org/spreadsheetml/2006/main" count="199" uniqueCount="106">
  <si>
    <t>Коды бюджетной классификации</t>
  </si>
  <si>
    <t>КВАРТАЛ  I</t>
  </si>
  <si>
    <t>КВАРТАЛ  II</t>
  </si>
  <si>
    <t>ПОЛУГОДИЕ</t>
  </si>
  <si>
    <t>КВАРТАЛ III</t>
  </si>
  <si>
    <t>9 МЕСЯЦЕВ</t>
  </si>
  <si>
    <t>КВАРТАЛ IV</t>
  </si>
  <si>
    <t>вед. струк. расх.</t>
  </si>
  <si>
    <t>целевая статья</t>
  </si>
  <si>
    <t>вид расхода</t>
  </si>
  <si>
    <t>экон. статья</t>
  </si>
  <si>
    <t/>
  </si>
  <si>
    <t>Администрация Бирофельдского сельского поселения Биробиджанского муниципального района Еврейской автономной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</si>
  <si>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</si>
  <si>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</si>
  <si>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</si>
  <si>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Всего расходов:</t>
  </si>
  <si>
    <t xml:space="preserve"> </t>
  </si>
  <si>
    <t>УТВЕРЖДЕН</t>
  </si>
  <si>
    <t>постановлением администрации</t>
  </si>
  <si>
    <t>Наименование расходов</t>
  </si>
  <si>
    <t>раздел, подраздел</t>
  </si>
  <si>
    <t>сумма</t>
  </si>
  <si>
    <t>Расходы</t>
  </si>
  <si>
    <t>Иные закупки товаров, работ и услуг для обеспечения государственных (муниципальных) нужд</t>
  </si>
  <si>
    <t>000.000</t>
  </si>
  <si>
    <t xml:space="preserve">Культура и кинематография  </t>
  </si>
  <si>
    <t xml:space="preserve">Муниципальное казенное учреждение "Поселенческий Дом культуры с.Бирофельд"  муниципального образования "Бирофельдское сельское поселение" Биробиджанского муниципального района  </t>
  </si>
  <si>
    <t>00 0 00 00000</t>
  </si>
  <si>
    <t>Муниципальная программа "Культура МО"Бирофельдское сельское поселение" на 2016-2018 годы</t>
  </si>
  <si>
    <t>Закупка товаров, работ и услуг для обеспечения государственных (муниципальных) нужд</t>
  </si>
  <si>
    <t>04 0 00 00000</t>
  </si>
  <si>
    <t>Мероприятие "Организация деятельности клубных формирований и формирований самодеятельного народного творчества"</t>
  </si>
  <si>
    <t>04 0 02 00000</t>
  </si>
  <si>
    <t>04 0 02 00590</t>
  </si>
  <si>
    <t>Расходы на обеспечение деятельности (оказание услуг) муниципальных казенных учреждений</t>
  </si>
  <si>
    <t>73 1 00 00190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</si>
  <si>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</si>
  <si>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</t>
  </si>
  <si>
    <t>73 1 00 00000</t>
  </si>
  <si>
    <t>73 0 00 00000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</si>
  <si>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</si>
  <si>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</si>
  <si>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</si>
  <si>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</si>
  <si>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</si>
  <si>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</si>
  <si>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</si>
  <si>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Обеспечение функционирования органов местного самоуправления муниципального образования</t>
  </si>
  <si>
    <t>73 1 00 00110</t>
  </si>
  <si>
    <t>Мероприятие "Организация библиотечного обслуживания населения, комплектование и обеспечение сохранности библиотечных фондов библиотек поселения"</t>
  </si>
  <si>
    <t>Расходы на выплаты персоналу казенных учреждений</t>
  </si>
  <si>
    <t xml:space="preserve">Фонд оплаты труда казенных учреждений </t>
  </si>
  <si>
    <t>04 0 01 00000</t>
  </si>
  <si>
    <t>04 0 01 00590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</si>
  <si>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</si>
  <si>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119..210</t>
  </si>
  <si>
    <t>119..200</t>
  </si>
  <si>
    <t>119..213</t>
  </si>
  <si>
    <t xml:space="preserve">Прочая закупка товаров, работ и услуг </t>
  </si>
  <si>
    <t>73 3 00 20000</t>
  </si>
  <si>
    <t>Мероприятия, связанные с регистрацией прав и кадастрового учета недвижимости</t>
  </si>
  <si>
    <t>73 3 00 00000</t>
  </si>
  <si>
    <t>Непрограммные мероприятия органов местного самоуправления муниципального образования</t>
  </si>
  <si>
    <t>Другие общегосударственные расходы</t>
  </si>
  <si>
    <t>03 0 04 00000</t>
  </si>
  <si>
    <t>03 0 00 00000</t>
  </si>
  <si>
    <t>Благоустройство</t>
  </si>
  <si>
    <t>Жилищно-коммунальное хозяйство</t>
  </si>
  <si>
    <t>03 0 02 70520</t>
  </si>
  <si>
    <t>Организация и содержание мест захоронений</t>
  </si>
  <si>
    <t>73 3 00 00190</t>
  </si>
  <si>
    <t>Мероприятие "Прочие мероприятия по благоустройству"</t>
  </si>
  <si>
    <t>Прочие мероприятия по благоустройству</t>
  </si>
  <si>
    <t>03 0 04 70540</t>
  </si>
  <si>
    <t>03 0 02 00000</t>
  </si>
  <si>
    <t>Закупка энергетических ресурсов</t>
  </si>
  <si>
    <t>Закупка товаров, работ и услуг в сфере информационно-коммуникационных технологий</t>
  </si>
  <si>
    <t>02 0 00 00000</t>
  </si>
  <si>
    <t xml:space="preserve">Мероприятие "Проведение мероприятий по ограничению доступа огня к жилой части Бирофельдского сельского поселения" </t>
  </si>
  <si>
    <t>02 0 02 00000</t>
  </si>
  <si>
    <t>Мероприятия по ограничению доступа огня к жилой части  сельского поселения</t>
  </si>
  <si>
    <t>02 0 02 70000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</si>
  <si>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</si>
  <si>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пожарная безопасность</t>
  </si>
  <si>
    <t>Перечень расходов бюджетных ассигнований по разделам, подразделам, целевым статьям (муниципальным программам и непрограмным направлениям деятельности) и видам расходов бюджета Бирофельдского сельского поселения Биробиджанского муниципального района Еврейской автономной области за счет остатков средств бюджета сельского поселения на 01 января 2022 год</t>
  </si>
  <si>
    <t>10 0 02 71000</t>
  </si>
  <si>
    <t xml:space="preserve">  Благоустройство  территорий общего пользования (общественные территории)</t>
  </si>
  <si>
    <t>Мероприятие «Благоустройство наиболее посещаемых территорий общего пользования (общественные территории)»</t>
  </si>
  <si>
    <t>10 0 02 00000</t>
  </si>
  <si>
    <t>Муниципальная программа  «Формирование современной городской среды на территории с.Бирофельд     муниципального образования «Бирофельдское сельское поселение» Биробиджанского муниципального района Еврейской автономной области в 2018-2024 годах»</t>
  </si>
  <si>
    <t>10 0 00 00000</t>
  </si>
  <si>
    <t>Закупка товаров, работ и услуг в сфере информационно-комуникационных технологий</t>
  </si>
  <si>
    <t>ФИЗИЧЕСКАЯ КУЛЬТУРА И СПОРТ</t>
  </si>
  <si>
    <t xml:space="preserve">Физическая культура </t>
  </si>
  <si>
    <t>05 0 00 00000</t>
  </si>
  <si>
    <t>Мероприятие "Физкультурно-спортивные мероприятия"</t>
  </si>
  <si>
    <t>05 0 04 00000</t>
  </si>
  <si>
    <t>Организация и проведение физкультурных и спортивных мероприятий</t>
  </si>
  <si>
    <t>05 0 04 22320</t>
  </si>
  <si>
    <t>Муниципальная программа "Культура МО "Бирофельдское сельское поселение" на 2021-2025 годы</t>
  </si>
  <si>
    <t>Муниципальная программа "Развитие физической культуры, школьного и массового спорта на территории МО "Бирофельдское сельское поселение" на 2021-2025 годы</t>
  </si>
  <si>
    <t>Муниципальная программа "Благоустройство территории МО "Бирофельдское сельское поселение" на 2021-2025 годы"</t>
  </si>
  <si>
    <t>Муниципальная программа «Пожарная безопасность на территории МО "Бирофельдское сельское поселение» на 2021-2025 годы"</t>
  </si>
  <si>
    <t>Бирофельдского сельского поселения</t>
  </si>
  <si>
    <t xml:space="preserve">от 15.02.2022    № 6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</si>
</sst>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"/>
    <numFmt numFmtId="176" formatCode="000\.00\.00"/>
    <numFmt numFmtId="177" formatCode="#,##0.00;[Red]\-#,##0.00;0.00"/>
    <numFmt numFmtId="178" formatCode="#,##0.00_ ;[Red]\-#,##0.00\ "/>
    <numFmt numFmtId="179" formatCode="000.0"/>
    <numFmt numFmtId="180" formatCode="000.00"/>
    <numFmt numFmtId="181" formatCode="0.0"/>
  </numFmts>
  <fonts count="5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horizont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11" xfId="53" applyNumberFormat="1" applyFont="1" applyFill="1" applyBorder="1" applyAlignment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/>
      <protection hidden="1"/>
    </xf>
    <xf numFmtId="0" fontId="5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/>
      <protection hidden="1"/>
    </xf>
    <xf numFmtId="0" fontId="8" fillId="0" borderId="14" xfId="53" applyNumberFormat="1" applyFont="1" applyFill="1" applyBorder="1" applyAlignment="1" applyProtection="1">
      <alignment/>
      <protection hidden="1"/>
    </xf>
    <xf numFmtId="177" fontId="6" fillId="0" borderId="15" xfId="53" applyNumberFormat="1" applyFont="1" applyFill="1" applyBorder="1" applyAlignment="1" applyProtection="1">
      <alignment horizontal="right" vertical="center"/>
      <protection hidden="1"/>
    </xf>
    <xf numFmtId="177" fontId="6" fillId="0" borderId="16" xfId="53" applyNumberFormat="1" applyFont="1" applyFill="1" applyBorder="1" applyAlignment="1" applyProtection="1">
      <alignment horizontal="right" vertical="center"/>
      <protection hidden="1"/>
    </xf>
    <xf numFmtId="177" fontId="4" fillId="0" borderId="15" xfId="53" applyNumberFormat="1" applyFont="1" applyFill="1" applyBorder="1" applyAlignment="1" applyProtection="1">
      <alignment horizontal="right" vertical="center"/>
      <protection hidden="1"/>
    </xf>
    <xf numFmtId="177" fontId="4" fillId="0" borderId="16" xfId="53" applyNumberFormat="1" applyFont="1" applyFill="1" applyBorder="1" applyAlignment="1" applyProtection="1">
      <alignment horizontal="right" vertical="center"/>
      <protection hidden="1"/>
    </xf>
    <xf numFmtId="0" fontId="2" fillId="0" borderId="0" xfId="53" applyAlignment="1">
      <alignment wrapText="1"/>
      <protection/>
    </xf>
    <xf numFmtId="177" fontId="6" fillId="0" borderId="17" xfId="53" applyNumberFormat="1" applyFont="1" applyFill="1" applyBorder="1" applyAlignment="1" applyProtection="1">
      <alignment horizontal="right" vertical="center"/>
      <protection hidden="1"/>
    </xf>
    <xf numFmtId="177" fontId="4" fillId="0" borderId="17" xfId="53" applyNumberFormat="1" applyFont="1" applyFill="1" applyBorder="1" applyAlignment="1" applyProtection="1">
      <alignment horizontal="right" vertical="center"/>
      <protection hidden="1"/>
    </xf>
    <xf numFmtId="0" fontId="9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177" fontId="7" fillId="0" borderId="0" xfId="53" applyNumberFormat="1" applyFont="1" applyFill="1" applyAlignment="1" applyProtection="1">
      <alignment horizontal="right" vertical="center"/>
      <protection hidden="1"/>
    </xf>
    <xf numFmtId="0" fontId="7" fillId="0" borderId="0" xfId="53" applyFont="1">
      <alignment/>
      <protection/>
    </xf>
    <xf numFmtId="0" fontId="10" fillId="0" borderId="0" xfId="53" applyFont="1" applyAlignment="1" applyProtection="1">
      <alignment wrapText="1"/>
      <protection hidden="1"/>
    </xf>
    <xf numFmtId="0" fontId="1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>
      <alignment/>
      <protection/>
    </xf>
    <xf numFmtId="0" fontId="12" fillId="0" borderId="0" xfId="53" applyFont="1" applyProtection="1">
      <alignment/>
      <protection hidden="1"/>
    </xf>
    <xf numFmtId="0" fontId="12" fillId="0" borderId="0" xfId="53" applyFont="1" applyAlignment="1" applyProtection="1">
      <alignment wrapText="1"/>
      <protection hidden="1"/>
    </xf>
    <xf numFmtId="0" fontId="12" fillId="0" borderId="0" xfId="53" applyFont="1">
      <alignment/>
      <protection/>
    </xf>
    <xf numFmtId="0" fontId="12" fillId="0" borderId="0" xfId="53" applyFont="1" applyAlignment="1">
      <alignment wrapText="1"/>
      <protection/>
    </xf>
    <xf numFmtId="172" fontId="14" fillId="33" borderId="15" xfId="53" applyNumberFormat="1" applyFont="1" applyFill="1" applyBorder="1" applyAlignment="1" applyProtection="1">
      <alignment horizontal="center" vertical="center"/>
      <protection hidden="1"/>
    </xf>
    <xf numFmtId="175" fontId="14" fillId="33" borderId="15" xfId="53" applyNumberFormat="1" applyFont="1" applyFill="1" applyBorder="1" applyAlignment="1" applyProtection="1">
      <alignment horizontal="center" vertical="center"/>
      <protection hidden="1"/>
    </xf>
    <xf numFmtId="176" fontId="14" fillId="33" borderId="15" xfId="53" applyNumberFormat="1" applyFont="1" applyFill="1" applyBorder="1" applyAlignment="1" applyProtection="1">
      <alignment horizontal="center" vertical="center"/>
      <protection hidden="1"/>
    </xf>
    <xf numFmtId="172" fontId="14" fillId="33" borderId="18" xfId="53" applyNumberFormat="1" applyFont="1" applyFill="1" applyBorder="1" applyAlignment="1" applyProtection="1">
      <alignment horizontal="center" vertical="center"/>
      <protection hidden="1"/>
    </xf>
    <xf numFmtId="172" fontId="14" fillId="0" borderId="18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Border="1" applyAlignment="1" applyProtection="1">
      <alignment/>
      <protection hidden="1"/>
    </xf>
    <xf numFmtId="177" fontId="4" fillId="0" borderId="0" xfId="53" applyNumberFormat="1" applyFont="1" applyFill="1" applyBorder="1" applyAlignment="1" applyProtection="1">
      <alignment horizontal="right" vertical="center"/>
      <protection hidden="1"/>
    </xf>
    <xf numFmtId="0" fontId="8" fillId="0" borderId="0" xfId="53" applyNumberFormat="1" applyFont="1" applyFill="1" applyBorder="1" applyAlignment="1" applyProtection="1">
      <alignment/>
      <protection hidden="1"/>
    </xf>
    <xf numFmtId="0" fontId="16" fillId="0" borderId="12" xfId="53" applyNumberFormat="1" applyFont="1" applyFill="1" applyBorder="1" applyAlignment="1" applyProtection="1">
      <alignment/>
      <protection hidden="1"/>
    </xf>
    <xf numFmtId="172" fontId="12" fillId="0" borderId="18" xfId="53" applyNumberFormat="1" applyFont="1" applyFill="1" applyBorder="1" applyAlignment="1" applyProtection="1">
      <alignment vertical="top" wrapText="1"/>
      <protection hidden="1"/>
    </xf>
    <xf numFmtId="172" fontId="12" fillId="0" borderId="18" xfId="53" applyNumberFormat="1" applyFont="1" applyFill="1" applyBorder="1" applyAlignment="1" applyProtection="1">
      <alignment horizontal="center" vertical="center"/>
      <protection hidden="1"/>
    </xf>
    <xf numFmtId="175" fontId="12" fillId="0" borderId="18" xfId="53" applyNumberFormat="1" applyFont="1" applyFill="1" applyBorder="1" applyAlignment="1" applyProtection="1">
      <alignment horizontal="center" vertical="center"/>
      <protection hidden="1"/>
    </xf>
    <xf numFmtId="176" fontId="12" fillId="0" borderId="18" xfId="53" applyNumberFormat="1" applyFont="1" applyFill="1" applyBorder="1" applyAlignment="1" applyProtection="1">
      <alignment horizontal="center" vertical="center"/>
      <protection hidden="1"/>
    </xf>
    <xf numFmtId="176" fontId="12" fillId="0" borderId="15" xfId="53" applyNumberFormat="1" applyFont="1" applyFill="1" applyBorder="1" applyAlignment="1" applyProtection="1">
      <alignment horizontal="center" vertical="center"/>
      <protection hidden="1"/>
    </xf>
    <xf numFmtId="172" fontId="14" fillId="0" borderId="18" xfId="53" applyNumberFormat="1" applyFont="1" applyFill="1" applyBorder="1" applyAlignment="1" applyProtection="1">
      <alignment vertical="top" wrapText="1"/>
      <protection hidden="1"/>
    </xf>
    <xf numFmtId="175" fontId="14" fillId="0" borderId="18" xfId="53" applyNumberFormat="1" applyFont="1" applyFill="1" applyBorder="1" applyAlignment="1" applyProtection="1">
      <alignment horizontal="center" vertical="center"/>
      <protection hidden="1"/>
    </xf>
    <xf numFmtId="172" fontId="12" fillId="0" borderId="17" xfId="53" applyNumberFormat="1" applyFont="1" applyFill="1" applyBorder="1" applyAlignment="1" applyProtection="1">
      <alignment vertical="top" wrapText="1"/>
      <protection hidden="1"/>
    </xf>
    <xf numFmtId="172" fontId="12" fillId="0" borderId="19" xfId="53" applyNumberFormat="1" applyFont="1" applyFill="1" applyBorder="1" applyAlignment="1" applyProtection="1">
      <alignment vertical="top" wrapText="1"/>
      <protection hidden="1"/>
    </xf>
    <xf numFmtId="172" fontId="14" fillId="33" borderId="17" xfId="53" applyNumberFormat="1" applyFont="1" applyFill="1" applyBorder="1" applyAlignment="1" applyProtection="1">
      <alignment vertical="top" wrapText="1"/>
      <protection hidden="1"/>
    </xf>
    <xf numFmtId="172" fontId="14" fillId="33" borderId="20" xfId="53" applyNumberFormat="1" applyFont="1" applyFill="1" applyBorder="1" applyAlignment="1" applyProtection="1">
      <alignment vertical="top" wrapText="1"/>
      <protection hidden="1"/>
    </xf>
    <xf numFmtId="172" fontId="14" fillId="33" borderId="18" xfId="53" applyNumberFormat="1" applyFont="1" applyFill="1" applyBorder="1" applyAlignment="1" applyProtection="1">
      <alignment vertical="top" wrapText="1"/>
      <protection hidden="1"/>
    </xf>
    <xf numFmtId="172" fontId="12" fillId="0" borderId="20" xfId="53" applyNumberFormat="1" applyFont="1" applyFill="1" applyBorder="1" applyAlignment="1" applyProtection="1">
      <alignment vertical="top" wrapText="1"/>
      <protection hidden="1"/>
    </xf>
    <xf numFmtId="172" fontId="15" fillId="0" borderId="18" xfId="53" applyNumberFormat="1" applyFont="1" applyFill="1" applyBorder="1" applyAlignment="1" applyProtection="1">
      <alignment horizontal="center" vertical="center"/>
      <protection hidden="1"/>
    </xf>
    <xf numFmtId="172" fontId="15" fillId="0" borderId="17" xfId="53" applyNumberFormat="1" applyFont="1" applyFill="1" applyBorder="1" applyAlignment="1" applyProtection="1">
      <alignment vertical="top" wrapText="1"/>
      <protection hidden="1"/>
    </xf>
    <xf numFmtId="172" fontId="15" fillId="0" borderId="20" xfId="53" applyNumberFormat="1" applyFont="1" applyFill="1" applyBorder="1" applyAlignment="1" applyProtection="1">
      <alignment vertical="top" wrapText="1"/>
      <protection hidden="1"/>
    </xf>
    <xf numFmtId="178" fontId="2" fillId="0" borderId="0" xfId="53" applyNumberFormat="1">
      <alignment/>
      <protection/>
    </xf>
    <xf numFmtId="172" fontId="8" fillId="34" borderId="18" xfId="53" applyNumberFormat="1" applyFont="1" applyFill="1" applyBorder="1" applyAlignment="1" applyProtection="1">
      <alignment horizontal="left" vertical="top" wrapText="1"/>
      <protection hidden="1"/>
    </xf>
    <xf numFmtId="172" fontId="8" fillId="34" borderId="20" xfId="53" applyNumberFormat="1" applyFont="1" applyFill="1" applyBorder="1" applyAlignment="1" applyProtection="1">
      <alignment vertical="top" wrapText="1"/>
      <protection hidden="1"/>
    </xf>
    <xf numFmtId="172" fontId="8" fillId="34" borderId="20" xfId="53" applyNumberFormat="1" applyFont="1" applyFill="1" applyBorder="1" applyAlignment="1" applyProtection="1">
      <alignment horizontal="left" vertical="top" wrapText="1"/>
      <protection hidden="1"/>
    </xf>
    <xf numFmtId="172" fontId="8" fillId="34" borderId="18" xfId="53" applyNumberFormat="1" applyFont="1" applyFill="1" applyBorder="1" applyAlignment="1" applyProtection="1">
      <alignment vertical="top" wrapText="1"/>
      <protection hidden="1"/>
    </xf>
    <xf numFmtId="172" fontId="12" fillId="34" borderId="18" xfId="53" applyNumberFormat="1" applyFont="1" applyFill="1" applyBorder="1" applyAlignment="1" applyProtection="1">
      <alignment vertical="top" wrapText="1"/>
      <protection hidden="1"/>
    </xf>
    <xf numFmtId="172" fontId="12" fillId="35" borderId="18" xfId="53" applyNumberFormat="1" applyFont="1" applyFill="1" applyBorder="1" applyAlignment="1" applyProtection="1">
      <alignment horizontal="center" vertical="center"/>
      <protection hidden="1"/>
    </xf>
    <xf numFmtId="175" fontId="12" fillId="35" borderId="18" xfId="53" applyNumberFormat="1" applyFont="1" applyFill="1" applyBorder="1" applyAlignment="1" applyProtection="1">
      <alignment horizontal="center" vertical="center"/>
      <protection hidden="1"/>
    </xf>
    <xf numFmtId="176" fontId="12" fillId="35" borderId="18" xfId="53" applyNumberFormat="1" applyFont="1" applyFill="1" applyBorder="1" applyAlignment="1" applyProtection="1">
      <alignment horizontal="center" vertical="center"/>
      <protection hidden="1"/>
    </xf>
    <xf numFmtId="172" fontId="12" fillId="34" borderId="18" xfId="53" applyNumberFormat="1" applyFont="1" applyFill="1" applyBorder="1" applyAlignment="1" applyProtection="1">
      <alignment horizontal="center" vertical="center"/>
      <protection hidden="1"/>
    </xf>
    <xf numFmtId="175" fontId="12" fillId="34" borderId="18" xfId="53" applyNumberFormat="1" applyFont="1" applyFill="1" applyBorder="1" applyAlignment="1" applyProtection="1">
      <alignment horizontal="center" vertical="center"/>
      <protection hidden="1"/>
    </xf>
    <xf numFmtId="176" fontId="13" fillId="35" borderId="18" xfId="53" applyNumberFormat="1" applyFont="1" applyFill="1" applyBorder="1" applyAlignment="1" applyProtection="1">
      <alignment horizontal="center" vertical="center"/>
      <protection hidden="1"/>
    </xf>
    <xf numFmtId="0" fontId="8" fillId="0" borderId="18" xfId="53" applyNumberFormat="1" applyFont="1" applyFill="1" applyBorder="1" applyAlignment="1" applyProtection="1">
      <alignment horizontal="left" wrapText="1"/>
      <protection hidden="1"/>
    </xf>
    <xf numFmtId="0" fontId="8" fillId="0" borderId="15" xfId="53" applyNumberFormat="1" applyFont="1" applyFill="1" applyBorder="1" applyAlignment="1" applyProtection="1">
      <alignment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18" xfId="53" applyNumberFormat="1" applyFont="1" applyFill="1" applyBorder="1" applyAlignment="1" applyProtection="1">
      <alignment wrapText="1"/>
      <protection hidden="1"/>
    </xf>
    <xf numFmtId="0" fontId="12" fillId="0" borderId="18" xfId="53" applyNumberFormat="1" applyFont="1" applyFill="1" applyBorder="1" applyAlignment="1" applyProtection="1">
      <alignment wrapText="1"/>
      <protection hidden="1"/>
    </xf>
    <xf numFmtId="0" fontId="12" fillId="0" borderId="18" xfId="53" applyNumberFormat="1" applyFont="1" applyFill="1" applyBorder="1" applyAlignment="1" applyProtection="1">
      <alignment horizontal="left" wrapText="1"/>
      <protection hidden="1"/>
    </xf>
    <xf numFmtId="0" fontId="12" fillId="0" borderId="18" xfId="53" applyNumberFormat="1" applyFont="1" applyFill="1" applyBorder="1" applyAlignment="1" applyProtection="1">
      <alignment horizontal="center" wrapText="1"/>
      <protection hidden="1"/>
    </xf>
    <xf numFmtId="0" fontId="12" fillId="0" borderId="18" xfId="53" applyNumberFormat="1" applyFont="1" applyFill="1" applyBorder="1" applyAlignment="1" applyProtection="1">
      <alignment horizontal="center" vertical="center" wrapText="1"/>
      <protection hidden="1"/>
    </xf>
    <xf numFmtId="2" fontId="12" fillId="0" borderId="18" xfId="53" applyNumberFormat="1" applyFont="1" applyFill="1" applyBorder="1" applyAlignment="1" applyProtection="1">
      <alignment horizontal="right" vertical="center" wrapText="1"/>
      <protection hidden="1"/>
    </xf>
    <xf numFmtId="180" fontId="12" fillId="34" borderId="18" xfId="53" applyNumberFormat="1" applyFont="1" applyFill="1" applyBorder="1" applyAlignment="1" applyProtection="1">
      <alignment vertical="center" wrapText="1"/>
      <protection hidden="1"/>
    </xf>
    <xf numFmtId="177" fontId="12" fillId="0" borderId="18" xfId="53" applyNumberFormat="1" applyFont="1" applyFill="1" applyBorder="1" applyAlignment="1" applyProtection="1">
      <alignment horizontal="right" vertical="center"/>
      <protection hidden="1"/>
    </xf>
    <xf numFmtId="0" fontId="12" fillId="0" borderId="18" xfId="53" applyNumberFormat="1" applyFont="1" applyFill="1" applyBorder="1" applyAlignment="1" applyProtection="1">
      <alignment vertical="center" wrapText="1"/>
      <protection hidden="1"/>
    </xf>
    <xf numFmtId="180" fontId="12" fillId="34" borderId="18" xfId="53" applyNumberFormat="1" applyFont="1" applyFill="1" applyBorder="1" applyAlignment="1" applyProtection="1">
      <alignment horizontal="right" vertical="center" wrapText="1"/>
      <protection hidden="1"/>
    </xf>
    <xf numFmtId="2" fontId="12" fillId="0" borderId="18" xfId="53" applyNumberFormat="1" applyFont="1" applyFill="1" applyBorder="1" applyAlignment="1" applyProtection="1">
      <alignment vertical="center" wrapText="1"/>
      <protection hidden="1"/>
    </xf>
    <xf numFmtId="0" fontId="8" fillId="0" borderId="20" xfId="53" applyNumberFormat="1" applyFont="1" applyFill="1" applyBorder="1" applyAlignment="1" applyProtection="1">
      <alignment horizontal="left" wrapText="1"/>
      <protection hidden="1"/>
    </xf>
    <xf numFmtId="0" fontId="8" fillId="0" borderId="20" xfId="53" applyNumberFormat="1" applyFont="1" applyFill="1" applyBorder="1" applyAlignment="1" applyProtection="1">
      <alignment wrapText="1"/>
      <protection hidden="1"/>
    </xf>
    <xf numFmtId="0" fontId="1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3" applyNumberFormat="1" applyFont="1" applyFill="1" applyBorder="1" applyAlignment="1" applyProtection="1">
      <alignment horizontal="centerContinuous" wrapText="1"/>
      <protection hidden="1"/>
    </xf>
    <xf numFmtId="0" fontId="13" fillId="0" borderId="18" xfId="53" applyNumberFormat="1" applyFont="1" applyFill="1" applyBorder="1" applyAlignment="1" applyProtection="1">
      <alignment horizontal="center"/>
      <protection hidden="1"/>
    </xf>
    <xf numFmtId="0" fontId="12" fillId="0" borderId="18" xfId="53" applyNumberFormat="1" applyFont="1" applyFill="1" applyBorder="1" applyAlignment="1" applyProtection="1">
      <alignment horizontal="center" vertical="center"/>
      <protection hidden="1"/>
    </xf>
    <xf numFmtId="175" fontId="14" fillId="33" borderId="18" xfId="53" applyNumberFormat="1" applyFont="1" applyFill="1" applyBorder="1" applyAlignment="1" applyProtection="1">
      <alignment horizontal="center" vertical="center"/>
      <protection hidden="1"/>
    </xf>
    <xf numFmtId="176" fontId="14" fillId="33" borderId="18" xfId="53" applyNumberFormat="1" applyFont="1" applyFill="1" applyBorder="1" applyAlignment="1" applyProtection="1">
      <alignment horizontal="center" vertical="center"/>
      <protection hidden="1"/>
    </xf>
    <xf numFmtId="172" fontId="12" fillId="33" borderId="18" xfId="53" applyNumberFormat="1" applyFont="1" applyFill="1" applyBorder="1" applyAlignment="1" applyProtection="1">
      <alignment horizontal="center" vertical="center"/>
      <protection hidden="1"/>
    </xf>
    <xf numFmtId="177" fontId="14" fillId="33" borderId="18" xfId="53" applyNumberFormat="1" applyFont="1" applyFill="1" applyBorder="1" applyAlignment="1" applyProtection="1">
      <alignment horizontal="right" vertical="center"/>
      <protection hidden="1"/>
    </xf>
    <xf numFmtId="177" fontId="14" fillId="0" borderId="18" xfId="53" applyNumberFormat="1" applyFont="1" applyFill="1" applyBorder="1" applyAlignment="1" applyProtection="1">
      <alignment horizontal="right" vertical="center"/>
      <protection hidden="1"/>
    </xf>
    <xf numFmtId="172" fontId="12" fillId="0" borderId="18" xfId="53" applyNumberFormat="1" applyFont="1" applyFill="1" applyBorder="1" applyAlignment="1" applyProtection="1">
      <alignment vertical="center" wrapText="1"/>
      <protection hidden="1"/>
    </xf>
    <xf numFmtId="176" fontId="14" fillId="34" borderId="18" xfId="53" applyNumberFormat="1" applyFont="1" applyFill="1" applyBorder="1" applyAlignment="1" applyProtection="1">
      <alignment horizontal="center" vertical="center"/>
      <protection hidden="1"/>
    </xf>
    <xf numFmtId="180" fontId="14" fillId="0" borderId="18" xfId="53" applyNumberFormat="1" applyFont="1" applyFill="1" applyBorder="1" applyAlignment="1" applyProtection="1">
      <alignment vertical="center" wrapText="1"/>
      <protection hidden="1"/>
    </xf>
    <xf numFmtId="176" fontId="15" fillId="34" borderId="18" xfId="53" applyNumberFormat="1" applyFont="1" applyFill="1" applyBorder="1" applyAlignment="1" applyProtection="1">
      <alignment horizontal="center" vertical="center"/>
      <protection hidden="1"/>
    </xf>
    <xf numFmtId="180" fontId="12" fillId="0" borderId="18" xfId="53" applyNumberFormat="1" applyFont="1" applyFill="1" applyBorder="1" applyAlignment="1" applyProtection="1">
      <alignment vertical="center" wrapText="1"/>
      <protection hidden="1"/>
    </xf>
    <xf numFmtId="180" fontId="14" fillId="33" borderId="18" xfId="53" applyNumberFormat="1" applyFont="1" applyFill="1" applyBorder="1" applyAlignment="1" applyProtection="1">
      <alignment horizontal="right" vertical="center" wrapText="1"/>
      <protection hidden="1"/>
    </xf>
    <xf numFmtId="175" fontId="15" fillId="0" borderId="18" xfId="53" applyNumberFormat="1" applyFont="1" applyFill="1" applyBorder="1" applyAlignment="1" applyProtection="1">
      <alignment horizontal="center" vertical="center"/>
      <protection hidden="1"/>
    </xf>
    <xf numFmtId="177" fontId="15" fillId="0" borderId="18" xfId="53" applyNumberFormat="1" applyFont="1" applyFill="1" applyBorder="1" applyAlignment="1" applyProtection="1">
      <alignment horizontal="right" vertical="center"/>
      <protection hidden="1"/>
    </xf>
    <xf numFmtId="0" fontId="8" fillId="0" borderId="18" xfId="53" applyNumberFormat="1" applyFont="1" applyFill="1" applyBorder="1" applyAlignment="1" applyProtection="1">
      <alignment vertical="center" wrapText="1"/>
      <protection hidden="1"/>
    </xf>
    <xf numFmtId="172" fontId="12" fillId="0" borderId="15" xfId="53" applyNumberFormat="1" applyFont="1" applyFill="1" applyBorder="1" applyAlignment="1" applyProtection="1">
      <alignment vertical="top" wrapText="1"/>
      <protection hidden="1"/>
    </xf>
    <xf numFmtId="172" fontId="12" fillId="0" borderId="20" xfId="53" applyNumberFormat="1" applyFont="1" applyFill="1" applyBorder="1" applyAlignment="1" applyProtection="1">
      <alignment horizontal="center" vertical="center"/>
      <protection hidden="1"/>
    </xf>
    <xf numFmtId="0" fontId="13" fillId="0" borderId="18" xfId="53" applyNumberFormat="1" applyFont="1" applyFill="1" applyBorder="1" applyAlignment="1" applyProtection="1">
      <alignment wrapText="1"/>
      <protection hidden="1"/>
    </xf>
    <xf numFmtId="0" fontId="16" fillId="0" borderId="18" xfId="53" applyNumberFormat="1" applyFont="1" applyFill="1" applyBorder="1" applyAlignment="1" applyProtection="1">
      <alignment/>
      <protection hidden="1"/>
    </xf>
    <xf numFmtId="0" fontId="12" fillId="34" borderId="21" xfId="53" applyNumberFormat="1" applyFont="1" applyFill="1" applyBorder="1" applyAlignment="1" applyProtection="1">
      <alignment vertical="center" wrapText="1"/>
      <protection hidden="1"/>
    </xf>
    <xf numFmtId="172" fontId="12" fillId="34" borderId="18" xfId="53" applyNumberFormat="1" applyFont="1" applyFill="1" applyBorder="1" applyAlignment="1" applyProtection="1">
      <alignment vertical="center" wrapText="1"/>
      <protection hidden="1"/>
    </xf>
    <xf numFmtId="176" fontId="12" fillId="34" borderId="18" xfId="53" applyNumberFormat="1" applyFont="1" applyFill="1" applyBorder="1" applyAlignment="1" applyProtection="1">
      <alignment horizontal="center" vertical="center"/>
      <protection hidden="1"/>
    </xf>
    <xf numFmtId="172" fontId="15" fillId="34" borderId="18" xfId="53" applyNumberFormat="1" applyFont="1" applyFill="1" applyBorder="1" applyAlignment="1" applyProtection="1">
      <alignment horizontal="center" vertical="center"/>
      <protection hidden="1"/>
    </xf>
    <xf numFmtId="175" fontId="15" fillId="34" borderId="18" xfId="53" applyNumberFormat="1" applyFont="1" applyFill="1" applyBorder="1" applyAlignment="1" applyProtection="1">
      <alignment horizontal="center" vertical="center"/>
      <protection hidden="1"/>
    </xf>
    <xf numFmtId="172" fontId="14" fillId="33" borderId="15" xfId="53" applyNumberFormat="1" applyFont="1" applyFill="1" applyBorder="1" applyAlignment="1" applyProtection="1">
      <alignment vertical="top" wrapText="1"/>
      <protection hidden="1"/>
    </xf>
    <xf numFmtId="172" fontId="14" fillId="0" borderId="15" xfId="53" applyNumberFormat="1" applyFont="1" applyFill="1" applyBorder="1" applyAlignment="1" applyProtection="1">
      <alignment vertical="top" wrapText="1"/>
      <protection hidden="1"/>
    </xf>
    <xf numFmtId="172" fontId="15" fillId="0" borderId="15" xfId="53" applyNumberFormat="1" applyFont="1" applyFill="1" applyBorder="1" applyAlignment="1" applyProtection="1">
      <alignment vertical="top" wrapText="1"/>
      <protection hidden="1"/>
    </xf>
    <xf numFmtId="0" fontId="4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0" xfId="53" applyFont="1" applyFill="1" applyAlignment="1">
      <alignment horizontal="left"/>
      <protection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/>
      <protection/>
    </xf>
    <xf numFmtId="0" fontId="12" fillId="0" borderId="0" xfId="0" applyFont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 applyProtection="1">
      <alignment horizontal="center" wrapText="1"/>
      <protection hidden="1"/>
    </xf>
    <xf numFmtId="0" fontId="17" fillId="0" borderId="31" xfId="53" applyNumberFormat="1" applyFont="1" applyFill="1" applyBorder="1" applyAlignment="1" applyProtection="1">
      <alignment horizontal="center" vertical="center"/>
      <protection hidden="1"/>
    </xf>
    <xf numFmtId="0" fontId="17" fillId="0" borderId="32" xfId="53" applyNumberFormat="1" applyFont="1" applyFill="1" applyBorder="1" applyAlignment="1" applyProtection="1">
      <alignment horizontal="center" vertical="center"/>
      <protection hidden="1"/>
    </xf>
    <xf numFmtId="0" fontId="17" fillId="0" borderId="33" xfId="53" applyNumberFormat="1" applyFont="1" applyFill="1" applyBorder="1" applyAlignment="1" applyProtection="1">
      <alignment horizontal="center" vertical="center"/>
      <protection hidden="1"/>
    </xf>
    <xf numFmtId="0" fontId="17" fillId="0" borderId="34" xfId="53" applyNumberFormat="1" applyFont="1" applyFill="1" applyBorder="1" applyAlignment="1" applyProtection="1">
      <alignment horizontal="center" vertical="center"/>
      <protection hidden="1"/>
    </xf>
    <xf numFmtId="0" fontId="17" fillId="0" borderId="35" xfId="53" applyNumberFormat="1" applyFont="1" applyFill="1" applyBorder="1" applyAlignment="1" applyProtection="1">
      <alignment horizontal="center" vertical="center"/>
      <protection hidden="1"/>
    </xf>
    <xf numFmtId="0" fontId="17" fillId="0" borderId="36" xfId="53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zoomScalePageLayoutView="0" workbookViewId="0" topLeftCell="A40">
      <selection activeCell="E14" sqref="E14"/>
    </sheetView>
  </sheetViews>
  <sheetFormatPr defaultColWidth="9.00390625" defaultRowHeight="12.75"/>
  <cols>
    <col min="1" max="1" width="2.125" style="3" customWidth="1"/>
    <col min="2" max="2" width="66.00390625" style="15" customWidth="1"/>
    <col min="3" max="3" width="6.75390625" style="3" customWidth="1"/>
    <col min="4" max="4" width="7.125" style="3" customWidth="1"/>
    <col min="5" max="5" width="16.75390625" style="3" customWidth="1"/>
    <col min="6" max="6" width="9.25390625" style="3" customWidth="1"/>
    <col min="7" max="7" width="12.75390625" style="3" hidden="1" customWidth="1"/>
    <col min="8" max="8" width="15.625" style="3" customWidth="1"/>
    <col min="9" max="9" width="11.125" style="3" hidden="1" customWidth="1"/>
    <col min="10" max="10" width="9.00390625" style="3" hidden="1" customWidth="1"/>
    <col min="11" max="11" width="11.125" style="3" hidden="1" customWidth="1"/>
    <col min="12" max="12" width="9.00390625" style="3" hidden="1" customWidth="1"/>
    <col min="13" max="13" width="11.125" style="3" hidden="1" customWidth="1"/>
    <col min="14" max="14" width="9.00390625" style="3" hidden="1" customWidth="1"/>
    <col min="15" max="15" width="1.00390625" style="3" hidden="1" customWidth="1"/>
    <col min="16" max="23" width="9.125" style="3" hidden="1" customWidth="1"/>
    <col min="24" max="16384" width="9.125" style="3" customWidth="1"/>
  </cols>
  <sheetData>
    <row r="1" spans="1:15" ht="15.75" customHeight="1">
      <c r="A1" s="1"/>
      <c r="B1" s="27"/>
      <c r="C1" s="26"/>
      <c r="D1" s="26"/>
      <c r="E1" s="124" t="s">
        <v>18</v>
      </c>
      <c r="F1" s="124"/>
      <c r="G1" s="124"/>
      <c r="H1" s="124"/>
      <c r="I1" s="2"/>
      <c r="J1" s="2"/>
      <c r="K1" s="2"/>
      <c r="L1" s="2"/>
      <c r="M1" s="2"/>
      <c r="N1" s="2"/>
      <c r="O1" s="2"/>
    </row>
    <row r="2" spans="1:15" ht="8.25" customHeight="1" hidden="1">
      <c r="A2" s="2"/>
      <c r="B2" s="27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</row>
    <row r="3" spans="1:15" ht="8.25" customHeight="1" hidden="1">
      <c r="A3" s="2"/>
      <c r="B3" s="27"/>
      <c r="C3" s="26"/>
      <c r="D3" s="26"/>
      <c r="E3" s="26"/>
      <c r="F3" s="26"/>
      <c r="G3" s="26"/>
      <c r="H3" s="26"/>
      <c r="I3" s="2"/>
      <c r="J3" s="2"/>
      <c r="K3" s="2"/>
      <c r="L3" s="2"/>
      <c r="M3" s="2"/>
      <c r="N3" s="2"/>
      <c r="O3" s="2"/>
    </row>
    <row r="4" spans="2:8" ht="15.75">
      <c r="B4" s="29"/>
      <c r="C4" s="28"/>
      <c r="D4" s="28"/>
      <c r="E4" s="127" t="s">
        <v>19</v>
      </c>
      <c r="F4" s="127"/>
      <c r="G4" s="127"/>
      <c r="H4" s="127"/>
    </row>
    <row r="5" spans="2:8" ht="15.75">
      <c r="B5" s="29"/>
      <c r="C5" s="28"/>
      <c r="D5" s="28"/>
      <c r="E5" s="125" t="s">
        <v>104</v>
      </c>
      <c r="F5" s="126"/>
      <c r="G5" s="126"/>
      <c r="H5" s="126"/>
    </row>
    <row r="6" spans="2:8" ht="15" customHeight="1">
      <c r="B6" s="29"/>
      <c r="C6" s="28"/>
      <c r="D6" s="28"/>
      <c r="E6" s="123" t="s">
        <v>105</v>
      </c>
      <c r="F6" s="123"/>
      <c r="G6" s="123"/>
      <c r="H6" s="123"/>
    </row>
    <row r="7" spans="1:8" ht="1.5" customHeight="1" hidden="1">
      <c r="A7" s="1"/>
      <c r="B7" s="27"/>
      <c r="C7" s="26"/>
      <c r="D7" s="26"/>
      <c r="E7" s="26"/>
      <c r="F7" s="26"/>
      <c r="G7" s="26"/>
      <c r="H7" s="28"/>
    </row>
    <row r="8" spans="1:8" s="23" customFormat="1" ht="78" customHeight="1">
      <c r="A8" s="22"/>
      <c r="B8" s="128" t="s">
        <v>85</v>
      </c>
      <c r="C8" s="128"/>
      <c r="D8" s="128"/>
      <c r="E8" s="128"/>
      <c r="F8" s="128"/>
      <c r="G8" s="128"/>
      <c r="H8" s="128"/>
    </row>
    <row r="9" spans="1:15" ht="9" customHeight="1" thickBot="1">
      <c r="A9" s="2"/>
      <c r="B9" s="27"/>
      <c r="C9" s="26"/>
      <c r="D9" s="26"/>
      <c r="E9" s="26"/>
      <c r="F9" s="26"/>
      <c r="G9" s="26"/>
      <c r="H9" s="26"/>
      <c r="I9" s="2"/>
      <c r="J9" s="2"/>
      <c r="K9" s="2"/>
      <c r="L9" s="2"/>
      <c r="M9" s="2"/>
      <c r="N9" s="2"/>
      <c r="O9" s="2"/>
    </row>
    <row r="10" spans="1:15" ht="12" customHeight="1">
      <c r="A10" s="4"/>
      <c r="B10" s="117" t="s">
        <v>20</v>
      </c>
      <c r="C10" s="129" t="s">
        <v>0</v>
      </c>
      <c r="D10" s="130"/>
      <c r="E10" s="130"/>
      <c r="F10" s="130"/>
      <c r="G10" s="131"/>
      <c r="H10" s="117" t="s">
        <v>22</v>
      </c>
      <c r="I10" s="120" t="s">
        <v>1</v>
      </c>
      <c r="J10" s="114" t="s">
        <v>2</v>
      </c>
      <c r="K10" s="114" t="s">
        <v>3</v>
      </c>
      <c r="L10" s="114" t="s">
        <v>4</v>
      </c>
      <c r="M10" s="114" t="s">
        <v>5</v>
      </c>
      <c r="N10" s="114" t="s">
        <v>6</v>
      </c>
      <c r="O10" s="4"/>
    </row>
    <row r="11" spans="1:15" ht="14.25" customHeight="1">
      <c r="A11" s="4"/>
      <c r="B11" s="118"/>
      <c r="C11" s="132"/>
      <c r="D11" s="133"/>
      <c r="E11" s="133"/>
      <c r="F11" s="133"/>
      <c r="G11" s="134"/>
      <c r="H11" s="118"/>
      <c r="I11" s="121"/>
      <c r="J11" s="115"/>
      <c r="K11" s="115"/>
      <c r="L11" s="115"/>
      <c r="M11" s="115"/>
      <c r="N11" s="115"/>
      <c r="O11" s="4"/>
    </row>
    <row r="12" spans="1:15" ht="34.5" customHeight="1" thickBot="1">
      <c r="A12" s="5"/>
      <c r="B12" s="119"/>
      <c r="C12" s="84" t="s">
        <v>7</v>
      </c>
      <c r="D12" s="84" t="s">
        <v>21</v>
      </c>
      <c r="E12" s="84" t="s">
        <v>8</v>
      </c>
      <c r="F12" s="84" t="s">
        <v>9</v>
      </c>
      <c r="G12" s="83" t="s">
        <v>10</v>
      </c>
      <c r="H12" s="119"/>
      <c r="I12" s="122"/>
      <c r="J12" s="116"/>
      <c r="K12" s="116"/>
      <c r="L12" s="116"/>
      <c r="M12" s="116"/>
      <c r="N12" s="116"/>
      <c r="O12" s="4" t="s">
        <v>11</v>
      </c>
    </row>
    <row r="13" spans="1:15" ht="14.25" customHeight="1" thickBot="1">
      <c r="A13" s="35"/>
      <c r="B13" s="85">
        <v>1</v>
      </c>
      <c r="C13" s="86">
        <v>2</v>
      </c>
      <c r="D13" s="86">
        <v>3</v>
      </c>
      <c r="E13" s="86">
        <v>4</v>
      </c>
      <c r="F13" s="86">
        <v>5</v>
      </c>
      <c r="G13" s="86">
        <v>6</v>
      </c>
      <c r="H13" s="87">
        <v>6</v>
      </c>
      <c r="I13" s="7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9" t="s">
        <v>11</v>
      </c>
    </row>
    <row r="14" spans="1:15" ht="54" customHeight="1">
      <c r="A14" s="35"/>
      <c r="B14" s="111" t="s">
        <v>12</v>
      </c>
      <c r="C14" s="33">
        <v>615</v>
      </c>
      <c r="D14" s="88">
        <v>0</v>
      </c>
      <c r="E14" s="89">
        <v>0</v>
      </c>
      <c r="F14" s="33">
        <v>0</v>
      </c>
      <c r="G14" s="90"/>
      <c r="H14" s="91">
        <f>H15+H46+H39+H63</f>
        <v>1636502.51</v>
      </c>
      <c r="I14" s="16">
        <v>9722200</v>
      </c>
      <c r="J14" s="11">
        <v>0</v>
      </c>
      <c r="K14" s="11">
        <v>9722200</v>
      </c>
      <c r="L14" s="11">
        <v>0</v>
      </c>
      <c r="M14" s="11">
        <v>9722200</v>
      </c>
      <c r="N14" s="12">
        <v>0</v>
      </c>
      <c r="O14" s="10" t="s">
        <v>11</v>
      </c>
    </row>
    <row r="15" spans="1:15" ht="19.5" customHeight="1">
      <c r="A15" s="35"/>
      <c r="B15" s="112" t="s">
        <v>13</v>
      </c>
      <c r="C15" s="34">
        <v>615</v>
      </c>
      <c r="D15" s="45">
        <v>100</v>
      </c>
      <c r="E15" s="66" t="s">
        <v>28</v>
      </c>
      <c r="F15" s="34">
        <v>0</v>
      </c>
      <c r="G15" s="40"/>
      <c r="H15" s="92">
        <f>H16+H30</f>
        <v>960802.51</v>
      </c>
      <c r="I15" s="16">
        <v>4909600</v>
      </c>
      <c r="J15" s="11">
        <v>0</v>
      </c>
      <c r="K15" s="11">
        <v>4909600</v>
      </c>
      <c r="L15" s="11">
        <v>0</v>
      </c>
      <c r="M15" s="11">
        <v>4909600</v>
      </c>
      <c r="N15" s="12">
        <v>0</v>
      </c>
      <c r="O15" s="10" t="s">
        <v>11</v>
      </c>
    </row>
    <row r="16" spans="1:15" ht="55.5" customHeight="1">
      <c r="A16" s="35"/>
      <c r="B16" s="60" t="s">
        <v>14</v>
      </c>
      <c r="C16" s="61">
        <v>615</v>
      </c>
      <c r="D16" s="62">
        <v>104</v>
      </c>
      <c r="E16" s="63" t="s">
        <v>28</v>
      </c>
      <c r="F16" s="61">
        <v>0</v>
      </c>
      <c r="G16" s="59"/>
      <c r="H16" s="76">
        <f>H17</f>
        <v>750802.51</v>
      </c>
      <c r="I16" s="57"/>
      <c r="J16" s="59"/>
      <c r="K16" s="59"/>
      <c r="L16" s="13"/>
      <c r="M16" s="13"/>
      <c r="N16" s="14"/>
      <c r="O16" s="10"/>
    </row>
    <row r="17" spans="1:15" ht="35.25" customHeight="1">
      <c r="A17" s="35"/>
      <c r="B17" s="60" t="s">
        <v>48</v>
      </c>
      <c r="C17" s="64">
        <v>615</v>
      </c>
      <c r="D17" s="65">
        <v>104</v>
      </c>
      <c r="E17" s="63" t="s">
        <v>40</v>
      </c>
      <c r="F17" s="61">
        <v>0</v>
      </c>
      <c r="G17" s="59"/>
      <c r="H17" s="76">
        <f>H18</f>
        <v>750802.51</v>
      </c>
      <c r="I17" s="57"/>
      <c r="J17" s="59"/>
      <c r="K17" s="59"/>
      <c r="L17" s="13"/>
      <c r="M17" s="13"/>
      <c r="N17" s="14"/>
      <c r="O17" s="10"/>
    </row>
    <row r="18" spans="1:15" ht="33.75" customHeight="1">
      <c r="A18" s="35"/>
      <c r="B18" s="60" t="s">
        <v>38</v>
      </c>
      <c r="C18" s="64">
        <v>615</v>
      </c>
      <c r="D18" s="65">
        <v>104</v>
      </c>
      <c r="E18" s="63" t="s">
        <v>39</v>
      </c>
      <c r="F18" s="61">
        <v>0</v>
      </c>
      <c r="G18" s="56"/>
      <c r="H18" s="79">
        <f>H19+H24</f>
        <v>750802.51</v>
      </c>
      <c r="I18" s="58"/>
      <c r="J18" s="56"/>
      <c r="K18" s="56"/>
      <c r="L18" s="13"/>
      <c r="M18" s="13"/>
      <c r="N18" s="14"/>
      <c r="O18" s="10"/>
    </row>
    <row r="19" spans="1:15" ht="38.25" customHeight="1">
      <c r="A19" s="35"/>
      <c r="B19" s="60" t="s">
        <v>41</v>
      </c>
      <c r="C19" s="64">
        <v>615</v>
      </c>
      <c r="D19" s="65">
        <v>104</v>
      </c>
      <c r="E19" s="63" t="s">
        <v>49</v>
      </c>
      <c r="F19" s="61">
        <v>0</v>
      </c>
      <c r="G19" s="56"/>
      <c r="H19" s="79">
        <f>H20</f>
        <v>325500</v>
      </c>
      <c r="I19" s="58"/>
      <c r="J19" s="56"/>
      <c r="K19" s="56"/>
      <c r="L19" s="13"/>
      <c r="M19" s="13"/>
      <c r="N19" s="14"/>
      <c r="O19" s="10"/>
    </row>
    <row r="20" spans="1:15" ht="48" customHeight="1">
      <c r="A20" s="35"/>
      <c r="B20" s="60" t="s">
        <v>42</v>
      </c>
      <c r="C20" s="64">
        <v>615</v>
      </c>
      <c r="D20" s="65">
        <v>104</v>
      </c>
      <c r="E20" s="63" t="s">
        <v>49</v>
      </c>
      <c r="F20" s="61">
        <v>100</v>
      </c>
      <c r="G20" s="59"/>
      <c r="H20" s="76">
        <f>H21</f>
        <v>325500</v>
      </c>
      <c r="I20" s="57"/>
      <c r="J20" s="59"/>
      <c r="K20" s="59"/>
      <c r="L20" s="13"/>
      <c r="M20" s="13"/>
      <c r="N20" s="14"/>
      <c r="O20" s="10"/>
    </row>
    <row r="21" spans="1:15" ht="38.25" customHeight="1">
      <c r="A21" s="35"/>
      <c r="B21" s="60" t="s">
        <v>43</v>
      </c>
      <c r="C21" s="61">
        <v>615</v>
      </c>
      <c r="D21" s="62">
        <v>104</v>
      </c>
      <c r="E21" s="63" t="s">
        <v>49</v>
      </c>
      <c r="F21" s="61">
        <v>120</v>
      </c>
      <c r="G21" s="59"/>
      <c r="H21" s="76">
        <f>H22+H23</f>
        <v>325500</v>
      </c>
      <c r="I21" s="57"/>
      <c r="J21" s="59"/>
      <c r="K21" s="59"/>
      <c r="L21" s="13"/>
      <c r="M21" s="13"/>
      <c r="N21" s="14"/>
      <c r="O21" s="10"/>
    </row>
    <row r="22" spans="1:15" ht="25.5" customHeight="1">
      <c r="A22" s="35"/>
      <c r="B22" s="60" t="s">
        <v>44</v>
      </c>
      <c r="C22" s="61">
        <v>615</v>
      </c>
      <c r="D22" s="62">
        <v>104</v>
      </c>
      <c r="E22" s="63" t="s">
        <v>49</v>
      </c>
      <c r="F22" s="61">
        <v>121</v>
      </c>
      <c r="G22" s="59"/>
      <c r="H22" s="76">
        <v>250000</v>
      </c>
      <c r="I22" s="57"/>
      <c r="J22" s="59"/>
      <c r="K22" s="59"/>
      <c r="L22" s="13"/>
      <c r="M22" s="13"/>
      <c r="N22" s="14"/>
      <c r="O22" s="10"/>
    </row>
    <row r="23" spans="1:15" ht="57" customHeight="1">
      <c r="A23" s="35"/>
      <c r="B23" s="60" t="s">
        <v>46</v>
      </c>
      <c r="C23" s="61">
        <v>615</v>
      </c>
      <c r="D23" s="62">
        <v>104</v>
      </c>
      <c r="E23" s="63" t="s">
        <v>49</v>
      </c>
      <c r="F23" s="61">
        <v>129</v>
      </c>
      <c r="G23" s="59"/>
      <c r="H23" s="76">
        <v>75500</v>
      </c>
      <c r="I23" s="57"/>
      <c r="J23" s="59"/>
      <c r="K23" s="59"/>
      <c r="L23" s="13"/>
      <c r="M23" s="13"/>
      <c r="N23" s="14"/>
      <c r="O23" s="10"/>
    </row>
    <row r="24" spans="1:15" ht="38.25" customHeight="1">
      <c r="A24" s="35"/>
      <c r="B24" s="39" t="s">
        <v>37</v>
      </c>
      <c r="C24" s="40">
        <v>615</v>
      </c>
      <c r="D24" s="41">
        <v>104</v>
      </c>
      <c r="E24" s="42" t="s">
        <v>36</v>
      </c>
      <c r="F24" s="40">
        <v>0</v>
      </c>
      <c r="G24" s="40"/>
      <c r="H24" s="77">
        <f>H25</f>
        <v>425302.51</v>
      </c>
      <c r="I24" s="17"/>
      <c r="J24" s="13"/>
      <c r="K24" s="13"/>
      <c r="L24" s="13"/>
      <c r="M24" s="13"/>
      <c r="N24" s="14"/>
      <c r="O24" s="10"/>
    </row>
    <row r="25" spans="1:15" ht="35.25" customHeight="1">
      <c r="A25" s="35"/>
      <c r="B25" s="39" t="s">
        <v>30</v>
      </c>
      <c r="C25" s="40">
        <v>615</v>
      </c>
      <c r="D25" s="41">
        <v>104</v>
      </c>
      <c r="E25" s="42" t="s">
        <v>36</v>
      </c>
      <c r="F25" s="40">
        <v>200</v>
      </c>
      <c r="G25" s="40"/>
      <c r="H25" s="77">
        <f>H26</f>
        <v>425302.51</v>
      </c>
      <c r="I25" s="17"/>
      <c r="J25" s="13"/>
      <c r="K25" s="13"/>
      <c r="L25" s="13"/>
      <c r="M25" s="13"/>
      <c r="N25" s="14"/>
      <c r="O25" s="10"/>
    </row>
    <row r="26" spans="1:15" ht="33" customHeight="1">
      <c r="A26" s="35"/>
      <c r="B26" s="39" t="s">
        <v>24</v>
      </c>
      <c r="C26" s="40">
        <v>615</v>
      </c>
      <c r="D26" s="41">
        <v>104</v>
      </c>
      <c r="E26" s="42" t="s">
        <v>36</v>
      </c>
      <c r="F26" s="40">
        <v>240</v>
      </c>
      <c r="G26" s="40"/>
      <c r="H26" s="77">
        <f>H27+H28+H29</f>
        <v>425302.51</v>
      </c>
      <c r="I26" s="17"/>
      <c r="J26" s="13"/>
      <c r="K26" s="13"/>
      <c r="L26" s="13"/>
      <c r="M26" s="13"/>
      <c r="N26" s="14"/>
      <c r="O26" s="10"/>
    </row>
    <row r="27" spans="1:15" ht="33" customHeight="1">
      <c r="A27" s="35"/>
      <c r="B27" s="39" t="s">
        <v>77</v>
      </c>
      <c r="C27" s="40">
        <v>615</v>
      </c>
      <c r="D27" s="41">
        <v>104</v>
      </c>
      <c r="E27" s="42" t="s">
        <v>36</v>
      </c>
      <c r="F27" s="40">
        <v>242</v>
      </c>
      <c r="G27" s="40"/>
      <c r="H27" s="77">
        <v>73000</v>
      </c>
      <c r="I27" s="17"/>
      <c r="J27" s="13"/>
      <c r="K27" s="13"/>
      <c r="L27" s="13"/>
      <c r="M27" s="13"/>
      <c r="N27" s="14"/>
      <c r="O27" s="10"/>
    </row>
    <row r="28" spans="1:15" ht="26.25" customHeight="1">
      <c r="A28" s="35"/>
      <c r="B28" s="39" t="s">
        <v>59</v>
      </c>
      <c r="C28" s="40">
        <v>615</v>
      </c>
      <c r="D28" s="41">
        <v>104</v>
      </c>
      <c r="E28" s="42" t="s">
        <v>36</v>
      </c>
      <c r="F28" s="40">
        <v>244</v>
      </c>
      <c r="G28" s="40"/>
      <c r="H28" s="77">
        <v>160302.51</v>
      </c>
      <c r="I28" s="17"/>
      <c r="J28" s="13"/>
      <c r="K28" s="13"/>
      <c r="L28" s="13"/>
      <c r="M28" s="13"/>
      <c r="N28" s="14"/>
      <c r="O28" s="10"/>
    </row>
    <row r="29" spans="1:15" ht="32.25" customHeight="1">
      <c r="A29" s="35"/>
      <c r="B29" s="39" t="s">
        <v>76</v>
      </c>
      <c r="C29" s="40">
        <v>615</v>
      </c>
      <c r="D29" s="41">
        <v>104</v>
      </c>
      <c r="E29" s="42" t="s">
        <v>36</v>
      </c>
      <c r="F29" s="40">
        <v>247</v>
      </c>
      <c r="G29" s="40"/>
      <c r="H29" s="77">
        <v>192000</v>
      </c>
      <c r="I29" s="17"/>
      <c r="J29" s="13"/>
      <c r="K29" s="13"/>
      <c r="L29" s="13"/>
      <c r="M29" s="13"/>
      <c r="N29" s="14"/>
      <c r="O29" s="10"/>
    </row>
    <row r="30" spans="1:15" ht="26.25" customHeight="1">
      <c r="A30" s="35"/>
      <c r="B30" s="39" t="s">
        <v>64</v>
      </c>
      <c r="C30" s="40">
        <v>615</v>
      </c>
      <c r="D30" s="41">
        <f>D31</f>
        <v>113</v>
      </c>
      <c r="E30" s="63" t="s">
        <v>28</v>
      </c>
      <c r="F30" s="61">
        <v>0</v>
      </c>
      <c r="G30" s="40"/>
      <c r="H30" s="77">
        <f aca="true" t="shared" si="0" ref="H30:H37">H31</f>
        <v>210000</v>
      </c>
      <c r="I30" s="17"/>
      <c r="J30" s="13"/>
      <c r="K30" s="13"/>
      <c r="L30" s="13"/>
      <c r="M30" s="13"/>
      <c r="N30" s="14"/>
      <c r="O30" s="10"/>
    </row>
    <row r="31" spans="1:15" ht="34.5" customHeight="1">
      <c r="A31" s="35"/>
      <c r="B31" s="39" t="s">
        <v>48</v>
      </c>
      <c r="C31" s="40">
        <f>C32</f>
        <v>615</v>
      </c>
      <c r="D31" s="41">
        <f>D32</f>
        <v>113</v>
      </c>
      <c r="E31" s="42" t="s">
        <v>40</v>
      </c>
      <c r="F31" s="40">
        <v>0</v>
      </c>
      <c r="G31" s="40"/>
      <c r="H31" s="77">
        <f t="shared" si="0"/>
        <v>210000</v>
      </c>
      <c r="I31" s="17"/>
      <c r="J31" s="13"/>
      <c r="K31" s="13"/>
      <c r="L31" s="13"/>
      <c r="M31" s="13"/>
      <c r="N31" s="14"/>
      <c r="O31" s="10"/>
    </row>
    <row r="32" spans="1:15" ht="36.75" customHeight="1">
      <c r="A32" s="35"/>
      <c r="B32" s="39" t="s">
        <v>63</v>
      </c>
      <c r="C32" s="40">
        <v>615</v>
      </c>
      <c r="D32" s="41">
        <f>D35</f>
        <v>113</v>
      </c>
      <c r="E32" s="42" t="s">
        <v>62</v>
      </c>
      <c r="F32" s="40">
        <v>0</v>
      </c>
      <c r="G32" s="40"/>
      <c r="H32" s="77">
        <f>H33+H35</f>
        <v>210000</v>
      </c>
      <c r="I32" s="17"/>
      <c r="J32" s="13"/>
      <c r="K32" s="13"/>
      <c r="L32" s="13"/>
      <c r="M32" s="13"/>
      <c r="N32" s="14"/>
      <c r="O32" s="10"/>
    </row>
    <row r="33" spans="1:15" ht="36.75" customHeight="1">
      <c r="A33" s="35"/>
      <c r="B33" s="107" t="s">
        <v>30</v>
      </c>
      <c r="C33" s="64">
        <v>615</v>
      </c>
      <c r="D33" s="62">
        <v>113</v>
      </c>
      <c r="E33" s="108" t="s">
        <v>71</v>
      </c>
      <c r="F33" s="40">
        <v>200</v>
      </c>
      <c r="G33" s="40"/>
      <c r="H33" s="77">
        <f>H34</f>
        <v>10000</v>
      </c>
      <c r="I33" s="17"/>
      <c r="J33" s="13"/>
      <c r="K33" s="13"/>
      <c r="L33" s="13"/>
      <c r="M33" s="13"/>
      <c r="N33" s="14"/>
      <c r="O33" s="10"/>
    </row>
    <row r="34" spans="1:15" ht="36.75" customHeight="1">
      <c r="A34" s="35"/>
      <c r="B34" s="107" t="s">
        <v>24</v>
      </c>
      <c r="C34" s="64">
        <v>615</v>
      </c>
      <c r="D34" s="62">
        <v>113</v>
      </c>
      <c r="E34" s="108" t="s">
        <v>71</v>
      </c>
      <c r="F34" s="40">
        <v>240</v>
      </c>
      <c r="G34" s="40"/>
      <c r="H34" s="77">
        <v>10000</v>
      </c>
      <c r="I34" s="17"/>
      <c r="J34" s="13"/>
      <c r="K34" s="13"/>
      <c r="L34" s="13"/>
      <c r="M34" s="13"/>
      <c r="N34" s="14"/>
      <c r="O34" s="10"/>
    </row>
    <row r="35" spans="1:15" ht="36.75" customHeight="1">
      <c r="A35" s="35"/>
      <c r="B35" s="39" t="s">
        <v>61</v>
      </c>
      <c r="C35" s="40">
        <v>615</v>
      </c>
      <c r="D35" s="41">
        <v>113</v>
      </c>
      <c r="E35" s="42" t="s">
        <v>60</v>
      </c>
      <c r="F35" s="40">
        <v>0</v>
      </c>
      <c r="G35" s="40"/>
      <c r="H35" s="77">
        <f t="shared" si="0"/>
        <v>200000</v>
      </c>
      <c r="I35" s="17"/>
      <c r="J35" s="13"/>
      <c r="K35" s="13"/>
      <c r="L35" s="13"/>
      <c r="M35" s="13"/>
      <c r="N35" s="14"/>
      <c r="O35" s="10"/>
    </row>
    <row r="36" spans="1:15" ht="34.5" customHeight="1">
      <c r="A36" s="35"/>
      <c r="B36" s="39" t="s">
        <v>30</v>
      </c>
      <c r="C36" s="40">
        <v>615</v>
      </c>
      <c r="D36" s="41">
        <v>113</v>
      </c>
      <c r="E36" s="42" t="s">
        <v>60</v>
      </c>
      <c r="F36" s="40">
        <v>200</v>
      </c>
      <c r="G36" s="40"/>
      <c r="H36" s="77">
        <f t="shared" si="0"/>
        <v>200000</v>
      </c>
      <c r="I36" s="17"/>
      <c r="J36" s="13"/>
      <c r="K36" s="13"/>
      <c r="L36" s="13"/>
      <c r="M36" s="13"/>
      <c r="N36" s="14"/>
      <c r="O36" s="10"/>
    </row>
    <row r="37" spans="1:15" ht="42" customHeight="1">
      <c r="A37" s="35"/>
      <c r="B37" s="39" t="s">
        <v>24</v>
      </c>
      <c r="C37" s="40">
        <v>615</v>
      </c>
      <c r="D37" s="41">
        <v>113</v>
      </c>
      <c r="E37" s="42" t="s">
        <v>60</v>
      </c>
      <c r="F37" s="40">
        <v>240</v>
      </c>
      <c r="G37" s="40"/>
      <c r="H37" s="77">
        <f t="shared" si="0"/>
        <v>200000</v>
      </c>
      <c r="I37" s="17"/>
      <c r="J37" s="13"/>
      <c r="K37" s="13"/>
      <c r="L37" s="13"/>
      <c r="M37" s="13"/>
      <c r="N37" s="14"/>
      <c r="O37" s="10"/>
    </row>
    <row r="38" spans="1:15" ht="21" customHeight="1">
      <c r="A38" s="35"/>
      <c r="B38" s="39" t="s">
        <v>59</v>
      </c>
      <c r="C38" s="40">
        <v>615</v>
      </c>
      <c r="D38" s="41">
        <v>113</v>
      </c>
      <c r="E38" s="42" t="s">
        <v>60</v>
      </c>
      <c r="F38" s="40">
        <v>244</v>
      </c>
      <c r="G38" s="40"/>
      <c r="H38" s="77">
        <v>200000</v>
      </c>
      <c r="I38" s="17"/>
      <c r="J38" s="13"/>
      <c r="K38" s="13"/>
      <c r="L38" s="13"/>
      <c r="M38" s="13"/>
      <c r="N38" s="14"/>
      <c r="O38" s="10"/>
    </row>
    <row r="39" spans="1:15" ht="27" customHeight="1">
      <c r="A39" s="35"/>
      <c r="B39" s="39" t="s">
        <v>83</v>
      </c>
      <c r="C39" s="109">
        <v>615</v>
      </c>
      <c r="D39" s="110">
        <v>300</v>
      </c>
      <c r="E39" s="108" t="s">
        <v>28</v>
      </c>
      <c r="F39" s="52">
        <v>0</v>
      </c>
      <c r="G39" s="40"/>
      <c r="H39" s="77">
        <f aca="true" t="shared" si="1" ref="H39:H44">H40</f>
        <v>200000</v>
      </c>
      <c r="I39" s="17"/>
      <c r="J39" s="13"/>
      <c r="K39" s="13"/>
      <c r="L39" s="13"/>
      <c r="M39" s="13"/>
      <c r="N39" s="14"/>
      <c r="O39" s="10"/>
    </row>
    <row r="40" spans="1:15" ht="40.5" customHeight="1">
      <c r="A40" s="35"/>
      <c r="B40" s="39" t="s">
        <v>84</v>
      </c>
      <c r="C40" s="64">
        <v>615</v>
      </c>
      <c r="D40" s="62">
        <f>D41</f>
        <v>310</v>
      </c>
      <c r="E40" s="108" t="s">
        <v>28</v>
      </c>
      <c r="F40" s="40">
        <v>0</v>
      </c>
      <c r="G40" s="40"/>
      <c r="H40" s="77">
        <f t="shared" si="1"/>
        <v>200000</v>
      </c>
      <c r="I40" s="17"/>
      <c r="J40" s="13"/>
      <c r="K40" s="13"/>
      <c r="L40" s="13"/>
      <c r="M40" s="13"/>
      <c r="N40" s="14"/>
      <c r="O40" s="10"/>
    </row>
    <row r="41" spans="1:15" ht="49.5" customHeight="1">
      <c r="A41" s="35"/>
      <c r="B41" s="39" t="s">
        <v>103</v>
      </c>
      <c r="C41" s="64">
        <v>615</v>
      </c>
      <c r="D41" s="62">
        <f>D42</f>
        <v>310</v>
      </c>
      <c r="E41" s="108" t="s">
        <v>78</v>
      </c>
      <c r="F41" s="40">
        <v>0</v>
      </c>
      <c r="G41" s="40"/>
      <c r="H41" s="77">
        <f t="shared" si="1"/>
        <v>200000</v>
      </c>
      <c r="I41" s="17"/>
      <c r="J41" s="13"/>
      <c r="K41" s="13"/>
      <c r="L41" s="13"/>
      <c r="M41" s="13"/>
      <c r="N41" s="14"/>
      <c r="O41" s="10"/>
    </row>
    <row r="42" spans="1:15" ht="40.5" customHeight="1">
      <c r="A42" s="35"/>
      <c r="B42" s="39" t="s">
        <v>79</v>
      </c>
      <c r="C42" s="64">
        <v>615</v>
      </c>
      <c r="D42" s="62">
        <f>D43</f>
        <v>310</v>
      </c>
      <c r="E42" s="108" t="s">
        <v>80</v>
      </c>
      <c r="F42" s="40">
        <v>0</v>
      </c>
      <c r="G42" s="40"/>
      <c r="H42" s="77">
        <f t="shared" si="1"/>
        <v>200000</v>
      </c>
      <c r="I42" s="17"/>
      <c r="J42" s="13"/>
      <c r="K42" s="13"/>
      <c r="L42" s="13"/>
      <c r="M42" s="13"/>
      <c r="N42" s="14"/>
      <c r="O42" s="10"/>
    </row>
    <row r="43" spans="1:15" ht="21" customHeight="1">
      <c r="A43" s="35"/>
      <c r="B43" s="39" t="s">
        <v>81</v>
      </c>
      <c r="C43" s="64">
        <v>615</v>
      </c>
      <c r="D43" s="62">
        <f>D44</f>
        <v>310</v>
      </c>
      <c r="E43" s="108" t="str">
        <f>E44</f>
        <v>02 0 02 70000</v>
      </c>
      <c r="F43" s="40">
        <v>0</v>
      </c>
      <c r="G43" s="40"/>
      <c r="H43" s="77">
        <f t="shared" si="1"/>
        <v>200000</v>
      </c>
      <c r="I43" s="17"/>
      <c r="J43" s="13"/>
      <c r="K43" s="13"/>
      <c r="L43" s="13"/>
      <c r="M43" s="13"/>
      <c r="N43" s="14"/>
      <c r="O43" s="10"/>
    </row>
    <row r="44" spans="1:15" ht="42" customHeight="1">
      <c r="A44" s="35"/>
      <c r="B44" s="107" t="s">
        <v>30</v>
      </c>
      <c r="C44" s="64">
        <v>615</v>
      </c>
      <c r="D44" s="62">
        <f>D45</f>
        <v>310</v>
      </c>
      <c r="E44" s="108" t="str">
        <f>E45</f>
        <v>02 0 02 70000</v>
      </c>
      <c r="F44" s="40">
        <v>200</v>
      </c>
      <c r="G44" s="40"/>
      <c r="H44" s="77">
        <f t="shared" si="1"/>
        <v>200000</v>
      </c>
      <c r="I44" s="17"/>
      <c r="J44" s="13"/>
      <c r="K44" s="13"/>
      <c r="L44" s="13"/>
      <c r="M44" s="13"/>
      <c r="N44" s="14"/>
      <c r="O44" s="10"/>
    </row>
    <row r="45" spans="1:15" ht="21" customHeight="1">
      <c r="A45" s="35"/>
      <c r="B45" s="107" t="s">
        <v>24</v>
      </c>
      <c r="C45" s="64">
        <v>615</v>
      </c>
      <c r="D45" s="62">
        <v>310</v>
      </c>
      <c r="E45" s="108" t="s">
        <v>82</v>
      </c>
      <c r="F45" s="40">
        <v>240</v>
      </c>
      <c r="G45" s="40"/>
      <c r="H45" s="77">
        <v>200000</v>
      </c>
      <c r="I45" s="17"/>
      <c r="J45" s="13"/>
      <c r="K45" s="13"/>
      <c r="L45" s="13"/>
      <c r="M45" s="13"/>
      <c r="N45" s="14"/>
      <c r="O45" s="10"/>
    </row>
    <row r="46" spans="1:15" ht="21" customHeight="1">
      <c r="A46" s="35"/>
      <c r="B46" s="44" t="s">
        <v>68</v>
      </c>
      <c r="C46" s="34">
        <v>615</v>
      </c>
      <c r="D46" s="45">
        <v>500</v>
      </c>
      <c r="E46" s="94" t="s">
        <v>28</v>
      </c>
      <c r="F46" s="34">
        <v>0</v>
      </c>
      <c r="G46" s="44"/>
      <c r="H46" s="95">
        <f>H47</f>
        <v>468400</v>
      </c>
      <c r="I46" s="53"/>
      <c r="J46" s="53"/>
      <c r="K46" s="54"/>
      <c r="L46" s="13"/>
      <c r="M46" s="13"/>
      <c r="N46" s="13"/>
      <c r="O46" s="37"/>
    </row>
    <row r="47" spans="1:15" ht="30.75" customHeight="1">
      <c r="A47" s="35"/>
      <c r="B47" s="60" t="s">
        <v>67</v>
      </c>
      <c r="C47" s="40">
        <v>615</v>
      </c>
      <c r="D47" s="41">
        <f>D48</f>
        <v>503</v>
      </c>
      <c r="E47" s="96" t="s">
        <v>28</v>
      </c>
      <c r="F47" s="40">
        <v>0</v>
      </c>
      <c r="G47" s="39"/>
      <c r="H47" s="97">
        <f>H48+H58</f>
        <v>468400</v>
      </c>
      <c r="I47" s="46"/>
      <c r="J47" s="46"/>
      <c r="K47" s="51"/>
      <c r="L47" s="13"/>
      <c r="M47" s="13"/>
      <c r="N47" s="13"/>
      <c r="O47" s="37"/>
    </row>
    <row r="48" spans="1:15" ht="45.75" customHeight="1">
      <c r="A48" s="35"/>
      <c r="B48" s="60" t="s">
        <v>102</v>
      </c>
      <c r="C48" s="40">
        <v>615</v>
      </c>
      <c r="D48" s="41">
        <f>D49</f>
        <v>503</v>
      </c>
      <c r="E48" s="42" t="s">
        <v>66</v>
      </c>
      <c r="F48" s="40">
        <v>0</v>
      </c>
      <c r="G48" s="39"/>
      <c r="H48" s="97">
        <f>H49+H54</f>
        <v>300000</v>
      </c>
      <c r="I48" s="51"/>
      <c r="J48" s="47"/>
      <c r="K48" s="39" t="s">
        <v>29</v>
      </c>
      <c r="L48" s="13"/>
      <c r="M48" s="13"/>
      <c r="N48" s="13"/>
      <c r="O48" s="37"/>
    </row>
    <row r="49" spans="1:15" ht="21" customHeight="1">
      <c r="A49" s="35"/>
      <c r="B49" s="106" t="s">
        <v>70</v>
      </c>
      <c r="C49" s="40">
        <v>615</v>
      </c>
      <c r="D49" s="41">
        <f>D50</f>
        <v>503</v>
      </c>
      <c r="E49" s="42" t="s">
        <v>75</v>
      </c>
      <c r="F49" s="40">
        <v>0</v>
      </c>
      <c r="G49" s="40"/>
      <c r="H49" s="77">
        <f>H50</f>
        <v>100000</v>
      </c>
      <c r="I49" s="17"/>
      <c r="J49" s="17"/>
      <c r="K49" s="17"/>
      <c r="L49" s="13"/>
      <c r="M49" s="13"/>
      <c r="N49" s="13"/>
      <c r="O49" s="37"/>
    </row>
    <row r="50" spans="1:15" ht="39.75" customHeight="1">
      <c r="A50" s="35"/>
      <c r="B50" s="106" t="s">
        <v>30</v>
      </c>
      <c r="C50" s="40">
        <v>615</v>
      </c>
      <c r="D50" s="41">
        <f aca="true" t="shared" si="2" ref="D50:E52">D51</f>
        <v>503</v>
      </c>
      <c r="E50" s="42" t="str">
        <f t="shared" si="2"/>
        <v>03 0 02 70520</v>
      </c>
      <c r="F50" s="40">
        <v>0</v>
      </c>
      <c r="G50" s="40"/>
      <c r="H50" s="77">
        <f>H51</f>
        <v>100000</v>
      </c>
      <c r="I50" s="17"/>
      <c r="J50" s="17"/>
      <c r="K50" s="17"/>
      <c r="L50" s="13"/>
      <c r="M50" s="13"/>
      <c r="N50" s="13"/>
      <c r="O50" s="37"/>
    </row>
    <row r="51" spans="1:15" ht="39.75" customHeight="1">
      <c r="A51" s="35"/>
      <c r="B51" s="106" t="s">
        <v>24</v>
      </c>
      <c r="C51" s="40">
        <v>615</v>
      </c>
      <c r="D51" s="41">
        <f t="shared" si="2"/>
        <v>503</v>
      </c>
      <c r="E51" s="42" t="str">
        <f t="shared" si="2"/>
        <v>03 0 02 70520</v>
      </c>
      <c r="F51" s="40">
        <v>200</v>
      </c>
      <c r="G51" s="40"/>
      <c r="H51" s="77">
        <f>H52</f>
        <v>100000</v>
      </c>
      <c r="I51" s="17"/>
      <c r="J51" s="17"/>
      <c r="K51" s="17"/>
      <c r="L51" s="13"/>
      <c r="M51" s="13"/>
      <c r="N51" s="13"/>
      <c r="O51" s="37"/>
    </row>
    <row r="52" spans="1:15" ht="35.25" customHeight="1">
      <c r="A52" s="35"/>
      <c r="B52" s="60" t="s">
        <v>24</v>
      </c>
      <c r="C52" s="40">
        <v>615</v>
      </c>
      <c r="D52" s="41">
        <f t="shared" si="2"/>
        <v>503</v>
      </c>
      <c r="E52" s="42" t="str">
        <f t="shared" si="2"/>
        <v>03 0 02 70520</v>
      </c>
      <c r="F52" s="40">
        <v>240</v>
      </c>
      <c r="G52" s="40"/>
      <c r="H52" s="77">
        <f>H53</f>
        <v>100000</v>
      </c>
      <c r="I52" s="17"/>
      <c r="J52" s="17"/>
      <c r="K52" s="17"/>
      <c r="L52" s="13"/>
      <c r="M52" s="13"/>
      <c r="N52" s="13"/>
      <c r="O52" s="37"/>
    </row>
    <row r="53" spans="1:15" ht="35.25" customHeight="1">
      <c r="A53" s="35"/>
      <c r="B53" s="107" t="s">
        <v>59</v>
      </c>
      <c r="C53" s="40">
        <v>615</v>
      </c>
      <c r="D53" s="41">
        <v>503</v>
      </c>
      <c r="E53" s="42" t="s">
        <v>69</v>
      </c>
      <c r="F53" s="40">
        <v>244</v>
      </c>
      <c r="G53" s="40"/>
      <c r="H53" s="77">
        <v>100000</v>
      </c>
      <c r="I53" s="17"/>
      <c r="J53" s="17"/>
      <c r="K53" s="17"/>
      <c r="L53" s="13"/>
      <c r="M53" s="13"/>
      <c r="N53" s="13"/>
      <c r="O53" s="37"/>
    </row>
    <row r="54" spans="1:15" ht="33" customHeight="1">
      <c r="A54" s="35"/>
      <c r="B54" s="107" t="s">
        <v>72</v>
      </c>
      <c r="C54" s="64">
        <v>615</v>
      </c>
      <c r="D54" s="62">
        <v>503</v>
      </c>
      <c r="E54" s="108" t="s">
        <v>65</v>
      </c>
      <c r="F54" s="40">
        <v>0</v>
      </c>
      <c r="G54" s="40"/>
      <c r="H54" s="77">
        <f>H55</f>
        <v>200000</v>
      </c>
      <c r="I54" s="17"/>
      <c r="J54" s="17"/>
      <c r="K54" s="17"/>
      <c r="L54" s="13"/>
      <c r="M54" s="13"/>
      <c r="N54" s="13"/>
      <c r="O54" s="37"/>
    </row>
    <row r="55" spans="1:15" ht="24.75" customHeight="1">
      <c r="A55" s="35"/>
      <c r="B55" s="107" t="s">
        <v>73</v>
      </c>
      <c r="C55" s="64">
        <v>615</v>
      </c>
      <c r="D55" s="62">
        <v>503</v>
      </c>
      <c r="E55" s="108" t="str">
        <f>E56</f>
        <v>03 0 04 70540</v>
      </c>
      <c r="F55" s="40">
        <v>0</v>
      </c>
      <c r="G55" s="40"/>
      <c r="H55" s="77">
        <f>H56</f>
        <v>200000</v>
      </c>
      <c r="I55" s="17"/>
      <c r="J55" s="17"/>
      <c r="K55" s="17"/>
      <c r="L55" s="13"/>
      <c r="M55" s="13"/>
      <c r="N55" s="13"/>
      <c r="O55" s="37"/>
    </row>
    <row r="56" spans="1:15" ht="38.25" customHeight="1">
      <c r="A56" s="35"/>
      <c r="B56" s="107" t="s">
        <v>30</v>
      </c>
      <c r="C56" s="64">
        <v>615</v>
      </c>
      <c r="D56" s="62">
        <v>503</v>
      </c>
      <c r="E56" s="108" t="str">
        <f>E57</f>
        <v>03 0 04 70540</v>
      </c>
      <c r="F56" s="40">
        <v>200</v>
      </c>
      <c r="G56" s="40"/>
      <c r="H56" s="77">
        <f>H57</f>
        <v>200000</v>
      </c>
      <c r="I56" s="17"/>
      <c r="J56" s="17"/>
      <c r="K56" s="17"/>
      <c r="L56" s="13"/>
      <c r="M56" s="13"/>
      <c r="N56" s="13"/>
      <c r="O56" s="37"/>
    </row>
    <row r="57" spans="1:15" ht="45" customHeight="1">
      <c r="A57" s="35"/>
      <c r="B57" s="107" t="s">
        <v>24</v>
      </c>
      <c r="C57" s="64">
        <v>615</v>
      </c>
      <c r="D57" s="62">
        <v>503</v>
      </c>
      <c r="E57" s="108" t="s">
        <v>74</v>
      </c>
      <c r="F57" s="40">
        <v>240</v>
      </c>
      <c r="G57" s="40"/>
      <c r="H57" s="77">
        <v>200000</v>
      </c>
      <c r="I57" s="17"/>
      <c r="J57" s="17"/>
      <c r="K57" s="17"/>
      <c r="L57" s="13"/>
      <c r="M57" s="13"/>
      <c r="N57" s="13"/>
      <c r="O57" s="37"/>
    </row>
    <row r="58" spans="1:15" ht="78.75" customHeight="1">
      <c r="A58" s="35"/>
      <c r="B58" s="107" t="s">
        <v>90</v>
      </c>
      <c r="C58" s="64">
        <v>615</v>
      </c>
      <c r="D58" s="62">
        <v>503</v>
      </c>
      <c r="E58" s="108" t="s">
        <v>91</v>
      </c>
      <c r="F58" s="40">
        <v>0</v>
      </c>
      <c r="G58" s="40"/>
      <c r="H58" s="77">
        <f>H59</f>
        <v>168400</v>
      </c>
      <c r="I58" s="17"/>
      <c r="J58" s="17"/>
      <c r="K58" s="17"/>
      <c r="L58" s="13"/>
      <c r="M58" s="13"/>
      <c r="N58" s="13"/>
      <c r="O58" s="37"/>
    </row>
    <row r="59" spans="1:15" ht="45" customHeight="1">
      <c r="A59" s="35"/>
      <c r="B59" s="107" t="s">
        <v>88</v>
      </c>
      <c r="C59" s="64">
        <v>615</v>
      </c>
      <c r="D59" s="62">
        <v>503</v>
      </c>
      <c r="E59" s="108" t="s">
        <v>89</v>
      </c>
      <c r="F59" s="40">
        <v>0</v>
      </c>
      <c r="G59" s="40"/>
      <c r="H59" s="77">
        <f>H60</f>
        <v>168400</v>
      </c>
      <c r="I59" s="17"/>
      <c r="J59" s="17"/>
      <c r="K59" s="17"/>
      <c r="L59" s="13"/>
      <c r="M59" s="13"/>
      <c r="N59" s="13"/>
      <c r="O59" s="37"/>
    </row>
    <row r="60" spans="1:15" ht="45" customHeight="1">
      <c r="A60" s="35"/>
      <c r="B60" s="107" t="s">
        <v>87</v>
      </c>
      <c r="C60" s="64">
        <v>615</v>
      </c>
      <c r="D60" s="62">
        <v>503</v>
      </c>
      <c r="E60" s="108" t="s">
        <v>86</v>
      </c>
      <c r="F60" s="40">
        <v>0</v>
      </c>
      <c r="G60" s="40"/>
      <c r="H60" s="77">
        <f>H61</f>
        <v>168400</v>
      </c>
      <c r="I60" s="17"/>
      <c r="J60" s="17"/>
      <c r="K60" s="17"/>
      <c r="L60" s="13"/>
      <c r="M60" s="13"/>
      <c r="N60" s="13"/>
      <c r="O60" s="37"/>
    </row>
    <row r="61" spans="1:15" ht="45" customHeight="1">
      <c r="A61" s="35"/>
      <c r="B61" s="107" t="s">
        <v>30</v>
      </c>
      <c r="C61" s="64">
        <v>615</v>
      </c>
      <c r="D61" s="62">
        <v>503</v>
      </c>
      <c r="E61" s="108" t="s">
        <v>86</v>
      </c>
      <c r="F61" s="40">
        <v>200</v>
      </c>
      <c r="G61" s="40"/>
      <c r="H61" s="77">
        <f>H62</f>
        <v>168400</v>
      </c>
      <c r="I61" s="17"/>
      <c r="J61" s="17"/>
      <c r="K61" s="17"/>
      <c r="L61" s="13"/>
      <c r="M61" s="13"/>
      <c r="N61" s="13"/>
      <c r="O61" s="37"/>
    </row>
    <row r="62" spans="1:15" ht="45" customHeight="1">
      <c r="A62" s="35"/>
      <c r="B62" s="107" t="s">
        <v>24</v>
      </c>
      <c r="C62" s="64">
        <v>615</v>
      </c>
      <c r="D62" s="62">
        <v>503</v>
      </c>
      <c r="E62" s="108" t="s">
        <v>86</v>
      </c>
      <c r="F62" s="40">
        <v>240</v>
      </c>
      <c r="G62" s="40"/>
      <c r="H62" s="77">
        <v>168400</v>
      </c>
      <c r="I62" s="17"/>
      <c r="J62" s="17"/>
      <c r="K62" s="17"/>
      <c r="L62" s="13"/>
      <c r="M62" s="13"/>
      <c r="N62" s="13"/>
      <c r="O62" s="37"/>
    </row>
    <row r="63" spans="1:15" ht="33.75" customHeight="1">
      <c r="A63" s="35"/>
      <c r="B63" s="107" t="s">
        <v>93</v>
      </c>
      <c r="C63" s="109">
        <v>615</v>
      </c>
      <c r="D63" s="110">
        <v>1100</v>
      </c>
      <c r="E63" s="96" t="s">
        <v>28</v>
      </c>
      <c r="F63" s="109">
        <v>0</v>
      </c>
      <c r="G63" s="40"/>
      <c r="H63" s="77">
        <f aca="true" t="shared" si="3" ref="H63:H68">H64</f>
        <v>7300</v>
      </c>
      <c r="I63" s="17"/>
      <c r="J63" s="17"/>
      <c r="K63" s="17"/>
      <c r="L63" s="13"/>
      <c r="M63" s="13"/>
      <c r="N63" s="13"/>
      <c r="O63" s="37"/>
    </row>
    <row r="64" spans="1:15" ht="30" customHeight="1">
      <c r="A64" s="35"/>
      <c r="B64" s="107" t="s">
        <v>94</v>
      </c>
      <c r="C64" s="40">
        <v>615</v>
      </c>
      <c r="D64" s="41">
        <v>1101</v>
      </c>
      <c r="E64" s="42" t="s">
        <v>28</v>
      </c>
      <c r="F64" s="40">
        <v>0</v>
      </c>
      <c r="G64" s="40"/>
      <c r="H64" s="77">
        <f t="shared" si="3"/>
        <v>7300</v>
      </c>
      <c r="I64" s="17"/>
      <c r="J64" s="17"/>
      <c r="K64" s="17"/>
      <c r="L64" s="13"/>
      <c r="M64" s="13"/>
      <c r="N64" s="13"/>
      <c r="O64" s="37"/>
    </row>
    <row r="65" spans="1:15" ht="52.5" customHeight="1">
      <c r="A65" s="35"/>
      <c r="B65" s="107" t="s">
        <v>101</v>
      </c>
      <c r="C65" s="40">
        <v>615</v>
      </c>
      <c r="D65" s="41">
        <v>1101</v>
      </c>
      <c r="E65" s="42" t="s">
        <v>95</v>
      </c>
      <c r="F65" s="40">
        <v>0</v>
      </c>
      <c r="G65" s="40"/>
      <c r="H65" s="77">
        <f t="shared" si="3"/>
        <v>7300</v>
      </c>
      <c r="I65" s="17"/>
      <c r="J65" s="17"/>
      <c r="K65" s="17"/>
      <c r="L65" s="13"/>
      <c r="M65" s="13"/>
      <c r="N65" s="13"/>
      <c r="O65" s="37"/>
    </row>
    <row r="66" spans="1:15" ht="44.25" customHeight="1">
      <c r="A66" s="35"/>
      <c r="B66" s="107" t="s">
        <v>96</v>
      </c>
      <c r="C66" s="40">
        <v>615</v>
      </c>
      <c r="D66" s="41">
        <v>1101</v>
      </c>
      <c r="E66" s="42" t="s">
        <v>97</v>
      </c>
      <c r="F66" s="40">
        <v>0</v>
      </c>
      <c r="G66" s="40"/>
      <c r="H66" s="77">
        <f t="shared" si="3"/>
        <v>7300</v>
      </c>
      <c r="I66" s="17"/>
      <c r="J66" s="17"/>
      <c r="K66" s="17"/>
      <c r="L66" s="13"/>
      <c r="M66" s="13"/>
      <c r="N66" s="13"/>
      <c r="O66" s="37"/>
    </row>
    <row r="67" spans="1:15" ht="45" customHeight="1">
      <c r="A67" s="35"/>
      <c r="B67" s="107" t="s">
        <v>98</v>
      </c>
      <c r="C67" s="40">
        <v>615</v>
      </c>
      <c r="D67" s="41">
        <v>1101</v>
      </c>
      <c r="E67" s="42" t="s">
        <v>99</v>
      </c>
      <c r="F67" s="40">
        <v>0</v>
      </c>
      <c r="G67" s="40"/>
      <c r="H67" s="77">
        <f t="shared" si="3"/>
        <v>7300</v>
      </c>
      <c r="I67" s="17"/>
      <c r="J67" s="17"/>
      <c r="K67" s="17"/>
      <c r="L67" s="13"/>
      <c r="M67" s="13"/>
      <c r="N67" s="13"/>
      <c r="O67" s="37"/>
    </row>
    <row r="68" spans="1:15" ht="45" customHeight="1">
      <c r="A68" s="35"/>
      <c r="B68" s="107" t="s">
        <v>30</v>
      </c>
      <c r="C68" s="40">
        <v>615</v>
      </c>
      <c r="D68" s="41">
        <v>1101</v>
      </c>
      <c r="E68" s="42" t="s">
        <v>99</v>
      </c>
      <c r="F68" s="40">
        <v>200</v>
      </c>
      <c r="G68" s="40"/>
      <c r="H68" s="77">
        <f t="shared" si="3"/>
        <v>7300</v>
      </c>
      <c r="I68" s="17"/>
      <c r="J68" s="17"/>
      <c r="K68" s="17"/>
      <c r="L68" s="13"/>
      <c r="M68" s="13"/>
      <c r="N68" s="13"/>
      <c r="O68" s="37"/>
    </row>
    <row r="69" spans="1:15" ht="45" customHeight="1">
      <c r="A69" s="35"/>
      <c r="B69" s="107" t="s">
        <v>24</v>
      </c>
      <c r="C69" s="40">
        <v>615</v>
      </c>
      <c r="D69" s="41">
        <v>1101</v>
      </c>
      <c r="E69" s="42" t="s">
        <v>99</v>
      </c>
      <c r="F69" s="40">
        <v>240</v>
      </c>
      <c r="G69" s="40"/>
      <c r="H69" s="77">
        <v>7300</v>
      </c>
      <c r="I69" s="17"/>
      <c r="J69" s="17"/>
      <c r="K69" s="17"/>
      <c r="L69" s="13"/>
      <c r="M69" s="13"/>
      <c r="N69" s="13"/>
      <c r="O69" s="37"/>
    </row>
    <row r="70" spans="1:15" ht="72" customHeight="1">
      <c r="A70" s="35"/>
      <c r="B70" s="50" t="s">
        <v>27</v>
      </c>
      <c r="C70" s="33">
        <v>615</v>
      </c>
      <c r="D70" s="88">
        <v>0</v>
      </c>
      <c r="E70" s="89" t="s">
        <v>28</v>
      </c>
      <c r="F70" s="33">
        <v>0</v>
      </c>
      <c r="G70" s="50"/>
      <c r="H70" s="98">
        <f>H71</f>
        <v>106000</v>
      </c>
      <c r="I70" s="48"/>
      <c r="J70" s="48"/>
      <c r="K70" s="49"/>
      <c r="L70" s="30">
        <v>615</v>
      </c>
      <c r="M70" s="31">
        <v>0</v>
      </c>
      <c r="N70" s="32">
        <v>0</v>
      </c>
      <c r="O70" s="33" t="s">
        <v>25</v>
      </c>
    </row>
    <row r="71" spans="1:15" ht="24" customHeight="1">
      <c r="A71" s="35"/>
      <c r="B71" s="113" t="s">
        <v>26</v>
      </c>
      <c r="C71" s="52">
        <v>615</v>
      </c>
      <c r="D71" s="99">
        <v>800</v>
      </c>
      <c r="E71" s="96" t="s">
        <v>28</v>
      </c>
      <c r="F71" s="52">
        <v>0</v>
      </c>
      <c r="G71" s="40"/>
      <c r="H71" s="100">
        <f>H72</f>
        <v>106000</v>
      </c>
      <c r="I71" s="16">
        <v>3903200</v>
      </c>
      <c r="J71" s="11">
        <v>0</v>
      </c>
      <c r="K71" s="11">
        <v>3903200</v>
      </c>
      <c r="L71" s="11">
        <v>0</v>
      </c>
      <c r="M71" s="11">
        <v>3903200</v>
      </c>
      <c r="N71" s="12">
        <v>0</v>
      </c>
      <c r="O71" s="10" t="s">
        <v>11</v>
      </c>
    </row>
    <row r="72" spans="1:15" ht="17.25" customHeight="1">
      <c r="A72" s="35"/>
      <c r="B72" s="102" t="s">
        <v>15</v>
      </c>
      <c r="C72" s="40">
        <v>615</v>
      </c>
      <c r="D72" s="41">
        <v>801</v>
      </c>
      <c r="E72" s="96" t="s">
        <v>28</v>
      </c>
      <c r="F72" s="40">
        <v>0</v>
      </c>
      <c r="G72" s="40"/>
      <c r="H72" s="77">
        <f>H73</f>
        <v>106000</v>
      </c>
      <c r="I72" s="17">
        <v>3903200</v>
      </c>
      <c r="J72" s="13">
        <v>0</v>
      </c>
      <c r="K72" s="13">
        <v>3903200</v>
      </c>
      <c r="L72" s="13">
        <v>0</v>
      </c>
      <c r="M72" s="13">
        <v>3903200</v>
      </c>
      <c r="N72" s="14">
        <v>0</v>
      </c>
      <c r="O72" s="10" t="s">
        <v>11</v>
      </c>
    </row>
    <row r="73" spans="1:15" ht="36" customHeight="1">
      <c r="A73" s="35"/>
      <c r="B73" s="39" t="s">
        <v>100</v>
      </c>
      <c r="C73" s="40">
        <v>615</v>
      </c>
      <c r="D73" s="41">
        <v>801</v>
      </c>
      <c r="E73" s="42" t="s">
        <v>31</v>
      </c>
      <c r="F73" s="40">
        <v>0</v>
      </c>
      <c r="G73" s="40"/>
      <c r="H73" s="77">
        <f>H74+H94</f>
        <v>106000</v>
      </c>
      <c r="I73" s="17"/>
      <c r="J73" s="13"/>
      <c r="K73" s="13"/>
      <c r="L73" s="13"/>
      <c r="M73" s="13"/>
      <c r="N73" s="14"/>
      <c r="O73" s="10"/>
    </row>
    <row r="74" spans="1:15" ht="57.75" customHeight="1" hidden="1">
      <c r="A74" s="35"/>
      <c r="B74" s="71" t="s">
        <v>50</v>
      </c>
      <c r="C74" s="103">
        <v>615</v>
      </c>
      <c r="D74" s="41">
        <v>801</v>
      </c>
      <c r="E74" s="43" t="s">
        <v>53</v>
      </c>
      <c r="F74" s="61">
        <v>0</v>
      </c>
      <c r="G74" s="72"/>
      <c r="H74" s="75">
        <f>H90</f>
        <v>0</v>
      </c>
      <c r="I74" s="81"/>
      <c r="J74" s="67"/>
      <c r="K74" s="67"/>
      <c r="L74" s="13"/>
      <c r="M74" s="13"/>
      <c r="N74" s="14"/>
      <c r="O74" s="10"/>
    </row>
    <row r="75" spans="1:15" ht="36" customHeight="1" hidden="1">
      <c r="A75" s="35"/>
      <c r="B75" s="71" t="s">
        <v>35</v>
      </c>
      <c r="C75" s="103">
        <v>615</v>
      </c>
      <c r="D75" s="41">
        <v>801</v>
      </c>
      <c r="E75" s="43" t="s">
        <v>54</v>
      </c>
      <c r="F75" s="61">
        <v>0</v>
      </c>
      <c r="G75" s="72"/>
      <c r="H75" s="75">
        <f>H76</f>
        <v>0</v>
      </c>
      <c r="I75" s="81"/>
      <c r="J75" s="67"/>
      <c r="K75" s="67"/>
      <c r="L75" s="13"/>
      <c r="M75" s="13"/>
      <c r="N75" s="14"/>
      <c r="O75" s="10"/>
    </row>
    <row r="76" spans="1:15" ht="67.5" customHeight="1" hidden="1">
      <c r="A76" s="35"/>
      <c r="B76" s="71" t="s">
        <v>42</v>
      </c>
      <c r="C76" s="103">
        <v>615</v>
      </c>
      <c r="D76" s="41">
        <v>801</v>
      </c>
      <c r="E76" s="43" t="s">
        <v>54</v>
      </c>
      <c r="F76" s="74">
        <v>100</v>
      </c>
      <c r="G76" s="71"/>
      <c r="H76" s="80">
        <f>H77</f>
        <v>0</v>
      </c>
      <c r="I76" s="82"/>
      <c r="J76" s="70"/>
      <c r="K76" s="70"/>
      <c r="L76" s="13"/>
      <c r="M76" s="13"/>
      <c r="N76" s="14"/>
      <c r="O76" s="10"/>
    </row>
    <row r="77" spans="1:15" ht="36" customHeight="1" hidden="1">
      <c r="A77" s="35"/>
      <c r="B77" s="71" t="s">
        <v>51</v>
      </c>
      <c r="C77" s="103">
        <v>615</v>
      </c>
      <c r="D77" s="41">
        <v>801</v>
      </c>
      <c r="E77" s="43" t="s">
        <v>54</v>
      </c>
      <c r="F77" s="74">
        <v>110</v>
      </c>
      <c r="G77" s="71"/>
      <c r="H77" s="80">
        <f>H78+H79</f>
        <v>0</v>
      </c>
      <c r="I77" s="82"/>
      <c r="J77" s="70"/>
      <c r="K77" s="70"/>
      <c r="L77" s="13"/>
      <c r="M77" s="13"/>
      <c r="N77" s="14"/>
      <c r="O77" s="10"/>
    </row>
    <row r="78" spans="1:15" ht="36" customHeight="1" hidden="1">
      <c r="A78" s="35"/>
      <c r="B78" s="71" t="s">
        <v>52</v>
      </c>
      <c r="C78" s="103">
        <v>615</v>
      </c>
      <c r="D78" s="41">
        <v>801</v>
      </c>
      <c r="E78" s="43" t="s">
        <v>54</v>
      </c>
      <c r="F78" s="40">
        <v>111</v>
      </c>
      <c r="G78" s="71"/>
      <c r="H78" s="80">
        <v>0</v>
      </c>
      <c r="I78" s="82"/>
      <c r="J78" s="70"/>
      <c r="K78" s="70"/>
      <c r="L78" s="13"/>
      <c r="M78" s="13"/>
      <c r="N78" s="14"/>
      <c r="O78" s="10"/>
    </row>
    <row r="79" spans="1:15" ht="58.5" customHeight="1" hidden="1">
      <c r="A79" s="35"/>
      <c r="B79" s="71" t="s">
        <v>55</v>
      </c>
      <c r="C79" s="103">
        <v>615</v>
      </c>
      <c r="D79" s="41">
        <v>801</v>
      </c>
      <c r="E79" s="43" t="s">
        <v>54</v>
      </c>
      <c r="F79" s="40">
        <v>119</v>
      </c>
      <c r="G79" s="72"/>
      <c r="H79" s="75">
        <v>0</v>
      </c>
      <c r="I79" s="81"/>
      <c r="J79" s="67"/>
      <c r="K79" s="67"/>
      <c r="L79" s="13"/>
      <c r="M79" s="13"/>
      <c r="N79" s="14"/>
      <c r="O79" s="10"/>
    </row>
    <row r="80" spans="1:15" ht="36.75" customHeight="1" hidden="1">
      <c r="A80" s="35"/>
      <c r="B80" s="39" t="s">
        <v>32</v>
      </c>
      <c r="C80" s="103">
        <v>615</v>
      </c>
      <c r="D80" s="41">
        <v>801</v>
      </c>
      <c r="E80" s="43" t="s">
        <v>33</v>
      </c>
      <c r="F80" s="40">
        <v>0</v>
      </c>
      <c r="G80" s="40"/>
      <c r="H80" s="77">
        <f>H81</f>
        <v>0</v>
      </c>
      <c r="I80" s="69"/>
      <c r="J80" s="68"/>
      <c r="K80" s="68"/>
      <c r="L80" s="13"/>
      <c r="M80" s="13"/>
      <c r="N80" s="14"/>
      <c r="O80" s="10"/>
    </row>
    <row r="81" spans="1:15" ht="37.5" customHeight="1" hidden="1">
      <c r="A81" s="35"/>
      <c r="B81" s="71" t="s">
        <v>35</v>
      </c>
      <c r="C81" s="103">
        <v>615</v>
      </c>
      <c r="D81" s="41">
        <v>801</v>
      </c>
      <c r="E81" s="43" t="s">
        <v>34</v>
      </c>
      <c r="F81" s="61">
        <v>0</v>
      </c>
      <c r="G81" s="71"/>
      <c r="H81" s="78">
        <f>H82</f>
        <v>0</v>
      </c>
      <c r="I81" s="69"/>
      <c r="J81" s="68"/>
      <c r="K81" s="68"/>
      <c r="L81" s="13"/>
      <c r="M81" s="13"/>
      <c r="N81" s="14"/>
      <c r="O81" s="10"/>
    </row>
    <row r="82" spans="1:15" ht="75" customHeight="1" hidden="1">
      <c r="A82" s="35"/>
      <c r="B82" s="71" t="s">
        <v>42</v>
      </c>
      <c r="C82" s="103">
        <v>615</v>
      </c>
      <c r="D82" s="41">
        <v>801</v>
      </c>
      <c r="E82" s="43" t="s">
        <v>34</v>
      </c>
      <c r="F82" s="74">
        <v>100</v>
      </c>
      <c r="G82" s="71"/>
      <c r="H82" s="78">
        <f>H83</f>
        <v>0</v>
      </c>
      <c r="I82" s="69"/>
      <c r="J82" s="68"/>
      <c r="K82" s="68"/>
      <c r="L82" s="13"/>
      <c r="M82" s="13"/>
      <c r="N82" s="14"/>
      <c r="O82" s="10"/>
    </row>
    <row r="83" spans="1:15" ht="28.5" customHeight="1" hidden="1">
      <c r="A83" s="35"/>
      <c r="B83" s="71" t="s">
        <v>51</v>
      </c>
      <c r="C83" s="103">
        <v>615</v>
      </c>
      <c r="D83" s="41">
        <v>801</v>
      </c>
      <c r="E83" s="43" t="s">
        <v>34</v>
      </c>
      <c r="F83" s="73">
        <v>110</v>
      </c>
      <c r="G83" s="71"/>
      <c r="H83" s="78">
        <f>H84+H85</f>
        <v>0</v>
      </c>
      <c r="I83" s="69"/>
      <c r="J83" s="68"/>
      <c r="K83" s="68"/>
      <c r="L83" s="13"/>
      <c r="M83" s="13"/>
      <c r="N83" s="14"/>
      <c r="O83" s="10"/>
    </row>
    <row r="84" spans="1:15" ht="30" customHeight="1" hidden="1">
      <c r="A84" s="35"/>
      <c r="B84" s="71" t="s">
        <v>52</v>
      </c>
      <c r="C84" s="103">
        <v>615</v>
      </c>
      <c r="D84" s="41">
        <v>801</v>
      </c>
      <c r="E84" s="43" t="s">
        <v>34</v>
      </c>
      <c r="F84" s="40">
        <v>111</v>
      </c>
      <c r="G84" s="71"/>
      <c r="H84" s="78">
        <v>0</v>
      </c>
      <c r="I84" s="69"/>
      <c r="J84" s="68"/>
      <c r="K84" s="68"/>
      <c r="L84" s="13"/>
      <c r="M84" s="13"/>
      <c r="N84" s="14"/>
      <c r="O84" s="10"/>
    </row>
    <row r="85" spans="1:15" ht="56.25" customHeight="1" hidden="1">
      <c r="A85" s="35"/>
      <c r="B85" s="71" t="s">
        <v>55</v>
      </c>
      <c r="C85" s="103">
        <v>615</v>
      </c>
      <c r="D85" s="41">
        <v>801</v>
      </c>
      <c r="E85" s="43" t="s">
        <v>34</v>
      </c>
      <c r="F85" s="40">
        <v>119</v>
      </c>
      <c r="G85" s="70"/>
      <c r="H85" s="78">
        <v>0</v>
      </c>
      <c r="I85" s="69"/>
      <c r="J85" s="68"/>
      <c r="K85" s="68"/>
      <c r="L85" s="13"/>
      <c r="M85" s="13"/>
      <c r="N85" s="14"/>
      <c r="O85" s="10"/>
    </row>
    <row r="86" spans="1:15" ht="36" customHeight="1" hidden="1">
      <c r="A86" s="35"/>
      <c r="B86" s="71" t="s">
        <v>23</v>
      </c>
      <c r="C86" s="103">
        <v>615</v>
      </c>
      <c r="D86" s="41">
        <v>801</v>
      </c>
      <c r="E86" s="43" t="s">
        <v>54</v>
      </c>
      <c r="F86" s="40" t="s">
        <v>57</v>
      </c>
      <c r="G86" s="70"/>
      <c r="H86" s="101"/>
      <c r="I86" s="69"/>
      <c r="J86" s="68"/>
      <c r="K86" s="68"/>
      <c r="L86" s="13"/>
      <c r="M86" s="13"/>
      <c r="N86" s="14"/>
      <c r="O86" s="10"/>
    </row>
    <row r="87" spans="1:15" ht="36" customHeight="1" hidden="1">
      <c r="A87" s="35"/>
      <c r="B87" s="71" t="s">
        <v>45</v>
      </c>
      <c r="C87" s="103">
        <v>615</v>
      </c>
      <c r="D87" s="41">
        <v>801</v>
      </c>
      <c r="E87" s="43" t="s">
        <v>54</v>
      </c>
      <c r="F87" s="40" t="s">
        <v>56</v>
      </c>
      <c r="G87" s="40"/>
      <c r="H87" s="77"/>
      <c r="I87" s="17"/>
      <c r="J87" s="13"/>
      <c r="K87" s="13"/>
      <c r="L87" s="13"/>
      <c r="M87" s="13"/>
      <c r="N87" s="14"/>
      <c r="O87" s="10"/>
    </row>
    <row r="88" spans="1:15" ht="36" customHeight="1" hidden="1">
      <c r="A88" s="35"/>
      <c r="B88" s="71" t="s">
        <v>47</v>
      </c>
      <c r="C88" s="103">
        <v>615</v>
      </c>
      <c r="D88" s="41">
        <v>801</v>
      </c>
      <c r="E88" s="43" t="s">
        <v>54</v>
      </c>
      <c r="F88" s="40" t="s">
        <v>58</v>
      </c>
      <c r="G88" s="40"/>
      <c r="H88" s="77"/>
      <c r="I88" s="17"/>
      <c r="J88" s="13"/>
      <c r="K88" s="13"/>
      <c r="L88" s="13"/>
      <c r="M88" s="13"/>
      <c r="N88" s="14"/>
      <c r="O88" s="10"/>
    </row>
    <row r="89" spans="1:15" ht="36" customHeight="1" hidden="1">
      <c r="A89" s="6"/>
      <c r="B89" s="71"/>
      <c r="C89" s="103"/>
      <c r="D89" s="41"/>
      <c r="E89" s="43"/>
      <c r="F89" s="40"/>
      <c r="G89" s="40"/>
      <c r="H89" s="77"/>
      <c r="I89" s="17"/>
      <c r="J89" s="13"/>
      <c r="K89" s="13"/>
      <c r="L89" s="13"/>
      <c r="M89" s="13"/>
      <c r="N89" s="14"/>
      <c r="O89" s="10"/>
    </row>
    <row r="90" spans="1:15" ht="36" customHeight="1" hidden="1">
      <c r="A90" s="6"/>
      <c r="B90" s="39" t="s">
        <v>35</v>
      </c>
      <c r="C90" s="103">
        <v>615</v>
      </c>
      <c r="D90" s="41">
        <v>801</v>
      </c>
      <c r="E90" s="43" t="s">
        <v>54</v>
      </c>
      <c r="F90" s="40">
        <v>0</v>
      </c>
      <c r="G90" s="40"/>
      <c r="H90" s="77">
        <f>H91</f>
        <v>0</v>
      </c>
      <c r="I90" s="17"/>
      <c r="J90" s="13"/>
      <c r="K90" s="13"/>
      <c r="L90" s="13"/>
      <c r="M90" s="13"/>
      <c r="N90" s="14"/>
      <c r="O90" s="10"/>
    </row>
    <row r="91" spans="1:15" ht="36" customHeight="1" hidden="1">
      <c r="A91" s="6"/>
      <c r="B91" s="39" t="s">
        <v>30</v>
      </c>
      <c r="C91" s="103">
        <v>615</v>
      </c>
      <c r="D91" s="41">
        <v>801</v>
      </c>
      <c r="E91" s="43" t="s">
        <v>54</v>
      </c>
      <c r="F91" s="40">
        <v>200</v>
      </c>
      <c r="G91" s="40"/>
      <c r="H91" s="77">
        <f>H92</f>
        <v>0</v>
      </c>
      <c r="I91" s="17"/>
      <c r="J91" s="13"/>
      <c r="K91" s="13"/>
      <c r="L91" s="13"/>
      <c r="M91" s="13"/>
      <c r="N91" s="14"/>
      <c r="O91" s="10"/>
    </row>
    <row r="92" spans="1:15" ht="36" customHeight="1" hidden="1">
      <c r="A92" s="6"/>
      <c r="B92" s="39" t="s">
        <v>24</v>
      </c>
      <c r="C92" s="103">
        <v>615</v>
      </c>
      <c r="D92" s="41">
        <v>801</v>
      </c>
      <c r="E92" s="43" t="s">
        <v>54</v>
      </c>
      <c r="F92" s="40">
        <v>240</v>
      </c>
      <c r="G92" s="40"/>
      <c r="H92" s="77">
        <f>H93</f>
        <v>0</v>
      </c>
      <c r="I92" s="17"/>
      <c r="J92" s="13"/>
      <c r="K92" s="13"/>
      <c r="L92" s="13"/>
      <c r="M92" s="13"/>
      <c r="N92" s="14"/>
      <c r="O92" s="10"/>
    </row>
    <row r="93" spans="1:15" ht="36" customHeight="1" hidden="1">
      <c r="A93" s="6"/>
      <c r="B93" s="93" t="s">
        <v>59</v>
      </c>
      <c r="C93" s="103">
        <v>615</v>
      </c>
      <c r="D93" s="41">
        <v>801</v>
      </c>
      <c r="E93" s="43" t="s">
        <v>54</v>
      </c>
      <c r="F93" s="40">
        <v>244</v>
      </c>
      <c r="G93" s="40"/>
      <c r="H93" s="77">
        <v>0</v>
      </c>
      <c r="I93" s="17"/>
      <c r="J93" s="13"/>
      <c r="K93" s="13"/>
      <c r="L93" s="13"/>
      <c r="M93" s="13"/>
      <c r="N93" s="14"/>
      <c r="O93" s="10"/>
    </row>
    <row r="94" spans="1:15" ht="41.25" customHeight="1">
      <c r="A94" s="6"/>
      <c r="B94" s="39" t="s">
        <v>32</v>
      </c>
      <c r="C94" s="103">
        <v>615</v>
      </c>
      <c r="D94" s="41">
        <v>801</v>
      </c>
      <c r="E94" s="43" t="s">
        <v>33</v>
      </c>
      <c r="F94" s="40">
        <v>0</v>
      </c>
      <c r="G94" s="40"/>
      <c r="H94" s="77">
        <f>H95</f>
        <v>106000</v>
      </c>
      <c r="I94" s="17"/>
      <c r="J94" s="13"/>
      <c r="K94" s="13"/>
      <c r="L94" s="13"/>
      <c r="M94" s="13"/>
      <c r="N94" s="14"/>
      <c r="O94" s="10"/>
    </row>
    <row r="95" spans="1:15" ht="37.5" customHeight="1">
      <c r="A95" s="6"/>
      <c r="B95" s="39" t="s">
        <v>35</v>
      </c>
      <c r="C95" s="103">
        <v>615</v>
      </c>
      <c r="D95" s="41">
        <v>801</v>
      </c>
      <c r="E95" s="43" t="s">
        <v>34</v>
      </c>
      <c r="F95" s="40">
        <v>0</v>
      </c>
      <c r="G95" s="40"/>
      <c r="H95" s="77">
        <f>H96</f>
        <v>106000</v>
      </c>
      <c r="I95" s="17"/>
      <c r="J95" s="13"/>
      <c r="K95" s="13"/>
      <c r="L95" s="13"/>
      <c r="M95" s="13"/>
      <c r="N95" s="14"/>
      <c r="O95" s="10"/>
    </row>
    <row r="96" spans="1:15" ht="34.5" customHeight="1">
      <c r="A96" s="6"/>
      <c r="B96" s="39" t="s">
        <v>30</v>
      </c>
      <c r="C96" s="103">
        <v>615</v>
      </c>
      <c r="D96" s="41">
        <v>801</v>
      </c>
      <c r="E96" s="43" t="s">
        <v>34</v>
      </c>
      <c r="F96" s="40">
        <v>200</v>
      </c>
      <c r="G96" s="40"/>
      <c r="H96" s="77">
        <f>H97</f>
        <v>106000</v>
      </c>
      <c r="I96" s="17"/>
      <c r="J96" s="13"/>
      <c r="K96" s="13"/>
      <c r="L96" s="13"/>
      <c r="M96" s="13"/>
      <c r="N96" s="14"/>
      <c r="O96" s="10"/>
    </row>
    <row r="97" spans="1:15" ht="38.25" customHeight="1">
      <c r="A97" s="6"/>
      <c r="B97" s="39" t="s">
        <v>24</v>
      </c>
      <c r="C97" s="103">
        <v>615</v>
      </c>
      <c r="D97" s="41">
        <v>801</v>
      </c>
      <c r="E97" s="43" t="s">
        <v>34</v>
      </c>
      <c r="F97" s="40">
        <v>240</v>
      </c>
      <c r="G97" s="40"/>
      <c r="H97" s="77">
        <f>H98+H99+H100</f>
        <v>106000</v>
      </c>
      <c r="I97" s="17"/>
      <c r="J97" s="13"/>
      <c r="K97" s="13"/>
      <c r="L97" s="13"/>
      <c r="M97" s="13"/>
      <c r="N97" s="14"/>
      <c r="O97" s="10"/>
    </row>
    <row r="98" spans="1:15" ht="38.25" customHeight="1">
      <c r="A98" s="6"/>
      <c r="B98" s="39" t="s">
        <v>92</v>
      </c>
      <c r="C98" s="103">
        <v>615</v>
      </c>
      <c r="D98" s="41">
        <v>801</v>
      </c>
      <c r="E98" s="43" t="s">
        <v>34</v>
      </c>
      <c r="F98" s="40">
        <v>242</v>
      </c>
      <c r="G98" s="40"/>
      <c r="H98" s="77">
        <v>106000</v>
      </c>
      <c r="I98" s="17"/>
      <c r="J98" s="13"/>
      <c r="K98" s="13"/>
      <c r="L98" s="13"/>
      <c r="M98" s="13"/>
      <c r="N98" s="14"/>
      <c r="O98" s="10"/>
    </row>
    <row r="99" spans="1:15" ht="22.5" customHeight="1" hidden="1">
      <c r="A99" s="6"/>
      <c r="B99" s="93" t="s">
        <v>59</v>
      </c>
      <c r="C99" s="103">
        <v>615</v>
      </c>
      <c r="D99" s="41">
        <v>801</v>
      </c>
      <c r="E99" s="43" t="s">
        <v>34</v>
      </c>
      <c r="F99" s="40">
        <v>244</v>
      </c>
      <c r="G99" s="40"/>
      <c r="H99" s="77">
        <v>0</v>
      </c>
      <c r="I99" s="17"/>
      <c r="J99" s="13"/>
      <c r="K99" s="13"/>
      <c r="L99" s="13"/>
      <c r="M99" s="13"/>
      <c r="N99" s="14"/>
      <c r="O99" s="10"/>
    </row>
    <row r="100" spans="1:15" ht="33" customHeight="1" hidden="1">
      <c r="A100" s="35"/>
      <c r="B100" s="39" t="s">
        <v>76</v>
      </c>
      <c r="C100" s="103">
        <v>615</v>
      </c>
      <c r="D100" s="41">
        <v>801</v>
      </c>
      <c r="E100" s="43" t="s">
        <v>34</v>
      </c>
      <c r="F100" s="40">
        <v>247</v>
      </c>
      <c r="G100" s="40"/>
      <c r="H100" s="77"/>
      <c r="I100" s="36"/>
      <c r="J100" s="36"/>
      <c r="K100" s="36"/>
      <c r="L100" s="36"/>
      <c r="M100" s="36"/>
      <c r="N100" s="36"/>
      <c r="O100" s="37"/>
    </row>
    <row r="101" spans="1:15" s="21" customFormat="1" ht="21.75" customHeight="1" thickBot="1">
      <c r="A101" s="18"/>
      <c r="B101" s="104" t="s">
        <v>16</v>
      </c>
      <c r="C101" s="38">
        <v>615</v>
      </c>
      <c r="D101" s="38">
        <v>0</v>
      </c>
      <c r="E101" s="38">
        <v>0</v>
      </c>
      <c r="F101" s="105">
        <v>0</v>
      </c>
      <c r="G101" s="105"/>
      <c r="H101" s="91">
        <f>H14+H70</f>
        <v>1742502.51</v>
      </c>
      <c r="I101" s="20">
        <v>9722200</v>
      </c>
      <c r="J101" s="20">
        <v>0</v>
      </c>
      <c r="K101" s="20">
        <v>9722200</v>
      </c>
      <c r="L101" s="20">
        <v>0</v>
      </c>
      <c r="M101" s="20">
        <v>9722200</v>
      </c>
      <c r="N101" s="20">
        <v>0</v>
      </c>
      <c r="O101" s="19" t="s">
        <v>11</v>
      </c>
    </row>
    <row r="103" ht="28.5" customHeight="1">
      <c r="H103" s="3">
        <v>1742502.51</v>
      </c>
    </row>
    <row r="104" ht="12.75" hidden="1">
      <c r="B104" s="24" t="s">
        <v>17</v>
      </c>
    </row>
    <row r="105" ht="12.75" hidden="1"/>
    <row r="106" ht="12.75" hidden="1">
      <c r="B106" s="24" t="s">
        <v>17</v>
      </c>
    </row>
    <row r="107" ht="12.75" hidden="1">
      <c r="C107" s="25" t="s">
        <v>17</v>
      </c>
    </row>
    <row r="108" ht="12.75">
      <c r="H108" s="55"/>
    </row>
    <row r="109" ht="12.75">
      <c r="H109" s="55">
        <f>H101-H103</f>
        <v>0</v>
      </c>
    </row>
  </sheetData>
  <sheetProtection/>
  <mergeCells count="14">
    <mergeCell ref="E6:H6"/>
    <mergeCell ref="E1:H1"/>
    <mergeCell ref="E5:H5"/>
    <mergeCell ref="E4:H4"/>
    <mergeCell ref="B8:H8"/>
    <mergeCell ref="C10:G11"/>
    <mergeCell ref="B10:B12"/>
    <mergeCell ref="N10:N12"/>
    <mergeCell ref="M10:M12"/>
    <mergeCell ref="L10:L12"/>
    <mergeCell ref="H10:H12"/>
    <mergeCell ref="I10:I12"/>
    <mergeCell ref="J10:J12"/>
    <mergeCell ref="K10:K12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Birofeld</cp:lastModifiedBy>
  <cp:lastPrinted>2022-02-14T22:25:08Z</cp:lastPrinted>
  <dcterms:created xsi:type="dcterms:W3CDTF">2008-10-16T03:46:02Z</dcterms:created>
  <dcterms:modified xsi:type="dcterms:W3CDTF">2022-02-14T22:26:34Z</dcterms:modified>
  <cp:category/>
  <cp:version/>
  <cp:contentType/>
  <cp:contentStatus/>
</cp:coreProperties>
</file>