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 квартал 2019г" sheetId="1" r:id="rId1"/>
  </sheets>
  <definedNames>
    <definedName name="_xlnm.Print_Area" localSheetId="0">'2 квартал 2019г'!$A$1:$H$73</definedName>
  </definedNames>
  <calcPr calcId="124519"/>
  <fileRecoveryPr autoRecover="0"/>
</workbook>
</file>

<file path=xl/calcChain.xml><?xml version="1.0" encoding="utf-8"?>
<calcChain xmlns="http://schemas.openxmlformats.org/spreadsheetml/2006/main">
  <c r="G40" i="1"/>
  <c r="G68" l="1"/>
  <c r="G45" l="1"/>
  <c r="G46" s="1"/>
  <c r="G47" s="1"/>
  <c r="G48" s="1"/>
  <c r="G69" l="1"/>
</calcChain>
</file>

<file path=xl/sharedStrings.xml><?xml version="1.0" encoding="utf-8"?>
<sst xmlns="http://schemas.openxmlformats.org/spreadsheetml/2006/main" count="302" uniqueCount="195">
  <si>
    <t>№ п/п</t>
  </si>
  <si>
    <t>г.Биробиджан ул.Пионерская.29</t>
  </si>
  <si>
    <t>г.Биробиджан ул.Пионерская,67</t>
  </si>
  <si>
    <t>г.Биробиджан ул. Ш-А-,25</t>
  </si>
  <si>
    <t>г.Биробиджан ул.Миллера,16</t>
  </si>
  <si>
    <t>г.Биробиджан ул.Невская,8</t>
  </si>
  <si>
    <t>хозматериалы</t>
  </si>
  <si>
    <t>г.Биробиджан ул.Ш-А,30</t>
  </si>
  <si>
    <t>г.Биробиджан ул.Черноморская,6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</si>
  <si>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</si>
  <si>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</si>
  <si>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</si>
  <si>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</si>
  <si>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</si>
  <si>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</si>
  <si>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глава администрации</t>
  </si>
  <si>
    <t>директор</t>
  </si>
  <si>
    <t>ИП Искра А.П. ИНН 790100015409</t>
  </si>
  <si>
    <t>ОГБУЗ  Станция скорой медицинской помощи ИНН 7901009001</t>
  </si>
  <si>
    <t>ИП Синягин Андрей Сергеевич ИНН 790104045002</t>
  </si>
  <si>
    <t>с.Птичник ул.Советская,139</t>
  </si>
  <si>
    <t>ОАО "ДРСК"-"ЭС ЕАО" ИНН 2801108200</t>
  </si>
  <si>
    <t>ИП Петин В.Н. ИНН 790100590906</t>
  </si>
  <si>
    <t>ООО "ПОЖСЕРВИС" ИНН 7901100660</t>
  </si>
  <si>
    <t>Боковня Алексей Алексеевич ИНН 790600923818</t>
  </si>
  <si>
    <t>ООО "Техподдержка" ИНН 7901543630</t>
  </si>
  <si>
    <t>ИП Демчук Ирина Николаевна ИНН 790101537447</t>
  </si>
  <si>
    <t>ООО "Кедр" ИНН 7901529427</t>
  </si>
  <si>
    <t>ИП Наумкина Ольга Борисовна ИНН 790600033678</t>
  </si>
  <si>
    <t>Муниципальное казенное учреждение "Поселенческий Дом культуры с.Бирофельд" МО "Бирофельдское сельское поселение" Биробиджанского муниципального района</t>
  </si>
  <si>
    <t>ИТОГО</t>
  </si>
  <si>
    <t>ВСЕГО</t>
  </si>
  <si>
    <t xml:space="preserve"> Администрация Бирофельдского сельского поселения Биробиджанского муниципального района Еврейской автономной области                                                           </t>
  </si>
  <si>
    <t>Дата и номер контракта (договора)</t>
  </si>
  <si>
    <t>заправка картриджа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</si>
  <si>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</si>
  <si>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</si>
  <si>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изготовление и установка горки на стадионе с.Бирофельд</t>
  </si>
  <si>
    <t>г.Биробиджан ул.Горького ,16</t>
  </si>
  <si>
    <t>с.Бирофельд ул.Центральная 41/2</t>
  </si>
  <si>
    <t>ООО "Гелиос" ИНН 7901003962</t>
  </si>
  <si>
    <t>г.Биробиджан ул. Пионерская,67</t>
  </si>
  <si>
    <t>ООО "ДНС Ритейл" ИНН 2540167061</t>
  </si>
  <si>
    <t>г.Биробиджан ул. Советская 44</t>
  </si>
  <si>
    <t>Марков Александр Дмитриевич ИНН 790600334675</t>
  </si>
  <si>
    <t>Калинин Александр Петрович ИНН 790600013061</t>
  </si>
  <si>
    <t>Смирнов Евгений Валентинович ИНН 790600335301</t>
  </si>
  <si>
    <t>Глава администрации</t>
  </si>
  <si>
    <t>М.Ю.Ворон</t>
  </si>
  <si>
    <t>канцелярские принадлежности</t>
  </si>
  <si>
    <t>топка котлов твердым топливом, обслуживание их в культурно-бытовых, служебных помещениях, помещениях ФАП и магазина в с.Алексеевка</t>
  </si>
  <si>
    <t>договору № 1 от 01.01.2019</t>
  </si>
  <si>
    <t>ЕАО, с.Алексеевка ул.Партизанская д.15 кв.1</t>
  </si>
  <si>
    <t>договору № 2 от 01.01.2019</t>
  </si>
  <si>
    <t>ЕАО, с.Алексеевка ул.Партизанская д.3 кв 1</t>
  </si>
  <si>
    <t>договору № 3 от 01.01.2019</t>
  </si>
  <si>
    <t>ЕАО,с.Алексеевка ул.Партизанская д.20 кв.1</t>
  </si>
  <si>
    <t>договору № 4 от 01.01.2019</t>
  </si>
  <si>
    <t>Гимакаев Владимир Иванович ИНН790600948932</t>
  </si>
  <si>
    <t>ЕАО, с.Алексеевка ул.Школьная д.6</t>
  </si>
  <si>
    <t>топка котлов твердым топливом, обслуживание их в культурно-бытовых, служебных помещениях в с.Опытное поле</t>
  </si>
  <si>
    <t>договору № 5   от 01.01.2019</t>
  </si>
  <si>
    <t>Зеленцов Андрей Ярославович ИНН790600304663</t>
  </si>
  <si>
    <t>ЕАО,с.Опытное поле ул.Нагорная д.3 кв.2</t>
  </si>
  <si>
    <t>договору № 6 от 01.01.2019</t>
  </si>
  <si>
    <t>Тягунов Станислав Сергеевич ИНН790601330384</t>
  </si>
  <si>
    <t>ЕАО, с.Опытное поле ул.Дорожная д.5 кв.2</t>
  </si>
  <si>
    <t>автоуслуги</t>
  </si>
  <si>
    <t>договор 03/09/2018-5 от 03.09.2018</t>
  </si>
  <si>
    <t xml:space="preserve"> договор 03/09/2018-4 от 03.09.2018</t>
  </si>
  <si>
    <t>ООО "ЭкоПроф" ИНН 7901537756</t>
  </si>
  <si>
    <t>г.Биробиджан ул.Ленина 12</t>
  </si>
  <si>
    <t>подарочная продукция, хозматериалы</t>
  </si>
  <si>
    <t>техобслуживание пож.сигнализации</t>
  </si>
  <si>
    <t>огнетушители</t>
  </si>
  <si>
    <t>ЕАО, г.Биробиджан ул.Советсткая,44</t>
  </si>
  <si>
    <t>ИП Синягин А.С. ИНН 790104045002</t>
  </si>
  <si>
    <t>договор 03/09/2018-4 от 03.09.2018</t>
  </si>
  <si>
    <t>уголь Красноярский 2БПКО</t>
  </si>
  <si>
    <t>договор 03/09/2018-2 от 03.09.2018</t>
  </si>
  <si>
    <t>оповещатель</t>
  </si>
  <si>
    <t>г.Биробиджан ул.Советская,139</t>
  </si>
  <si>
    <t>ткань</t>
  </si>
  <si>
    <t>г. Биробиджан ул. Ленина,18</t>
  </si>
  <si>
    <t>услуги аренды с.Красивое</t>
  </si>
  <si>
    <t>услуги в предоставлении возможности размещения светильников и проводов уличного освещения с.Бирофельд</t>
  </si>
  <si>
    <t>услуги в предоставлении возможности размещения светильников и проводов уличного освещения с.Опытное поле</t>
  </si>
  <si>
    <t>заправка ремонт оргтехники</t>
  </si>
  <si>
    <t>взносы на капремонт</t>
  </si>
  <si>
    <t>НКО "РОКР" ИНН 7901995562</t>
  </si>
  <si>
    <t>уборка улично-дорожной сети ул. Центральная, Луговая, Чапаева с.Бирофельд</t>
  </si>
  <si>
    <t>договор возмездного оказания услуг № 2 от 09.01.2019</t>
  </si>
  <si>
    <t>уборка улично-дорожной сети от мусора по ул.Луговая в с.Бирофельд</t>
  </si>
  <si>
    <t>договор № 2 от 01.02.2019</t>
  </si>
  <si>
    <t>обновление справочно-правовой системы "Гарант"</t>
  </si>
  <si>
    <t>ИП Цыцарев А.А.             ИНН 790501280468</t>
  </si>
  <si>
    <t>разработка проектной документации на кладбища, расположенные по адресу с.Бирофельд</t>
  </si>
  <si>
    <t>разработка проектной документации на кладбища, расположенные по адресу с.Алексеевка, с.Опытное поле, с.Димитрово, с.Красивое</t>
  </si>
  <si>
    <t>антивирус</t>
  </si>
  <si>
    <t>договор № 1 от 01.01.2019</t>
  </si>
  <si>
    <t>с.Бирофельд ул.Новая,20/1</t>
  </si>
  <si>
    <t>г.Владивосток пр, 100-летия Владивостока,155, корпус 3 офис 5</t>
  </si>
  <si>
    <t>память  на компьютер</t>
  </si>
  <si>
    <t>ООО "Гидролюкс" ИНН 2721090501</t>
  </si>
  <si>
    <t>г.Хабаровск ул.Гамарника,82</t>
  </si>
  <si>
    <t xml:space="preserve">перевозка трупов </t>
  </si>
  <si>
    <t>г.Биробиджан, ул.Пионерская,63а</t>
  </si>
  <si>
    <t>договор б/н от 14.03.2019</t>
  </si>
  <si>
    <t>договор б/н от 15.01.2019</t>
  </si>
  <si>
    <t xml:space="preserve">межевание земельных участков (кладбища) с.Бирофельд, с.Алексеевка, с.Опытное поле, с.Димитрово с.Красивое </t>
  </si>
  <si>
    <t>договор №249 от 31.10.2018</t>
  </si>
  <si>
    <t>договор 203 от 30.08.2018</t>
  </si>
  <si>
    <t>договор № 179 от 26.07.2018</t>
  </si>
  <si>
    <t>договор ГЛ54 от 11.02.2019</t>
  </si>
  <si>
    <t>договор № 79-70850-591 от 01.01.2019</t>
  </si>
  <si>
    <t>договор 123/42 от 26.12.2018</t>
  </si>
  <si>
    <t>договор 33 от 07.12.2018г</t>
  </si>
  <si>
    <t>договор № 32 от 07.12.2018</t>
  </si>
  <si>
    <t>доп.соглашение от 19.04.2018 к договору № 270  от 28.02.2014</t>
  </si>
  <si>
    <t>доп.соглашение от 19.04.2018 к договору № 1620  от 31.08.2016</t>
  </si>
  <si>
    <t>доп.соглашение  к договору № 1621  от 30.10.2017</t>
  </si>
  <si>
    <t>01.03.2015 № б/н</t>
  </si>
  <si>
    <t>договор б/н от 14.02.2019</t>
  </si>
  <si>
    <t>договор № 29 от 24.01.2019</t>
  </si>
  <si>
    <t>договор № 2 от 24.01.2019</t>
  </si>
  <si>
    <t>разработка экологической документации</t>
  </si>
  <si>
    <t>договор № 08 от 21.01.2019</t>
  </si>
  <si>
    <t>договор № 834 от 17.12.2018</t>
  </si>
  <si>
    <t>договор № 192 от 18.12.2018</t>
  </si>
  <si>
    <t>договор № 13 от 07.12.2018</t>
  </si>
  <si>
    <t>продукты питания</t>
  </si>
  <si>
    <t>договор № 14 от 07.12.2018</t>
  </si>
  <si>
    <r>
      <t>Дармороз Сергей Витальевич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ИНН 790153271519</t>
    </r>
  </si>
  <si>
    <t>договор № 3 от 01.02.2019</t>
  </si>
  <si>
    <t>договор № А-00063167 от 27.02.2019</t>
  </si>
  <si>
    <t>бланочная продкуция</t>
  </si>
  <si>
    <t>договор № 10 от 04.04.2019</t>
  </si>
  <si>
    <t>ОГАУ "Издательский дом "Биробиджан" ИНН7901533871</t>
  </si>
  <si>
    <t>г.Биробиджан ул.Ленина,32</t>
  </si>
  <si>
    <t>договор № 375 от 22.03.2019</t>
  </si>
  <si>
    <t>перезарядка огнетушителей</t>
  </si>
  <si>
    <t>договор № 409 от 07.05.2019</t>
  </si>
  <si>
    <t>Муниципальным образованием "Бирофельдское сельское поселение" Биробиджанкого муниципального района Еврейской автономной области за период с 01.01.2019 по 30.06.2019год</t>
  </si>
  <si>
    <t>печать фотографий</t>
  </si>
  <si>
    <t>договор б/н от 19.04.2019</t>
  </si>
  <si>
    <t>ИП Мишукова Наталья Алесандровна ИНН790152538625</t>
  </si>
  <si>
    <t>г.Биробиджан, ул.Шолом-Алейхема,6</t>
  </si>
  <si>
    <t>г.Биробиджан ул. Советская, 44</t>
  </si>
  <si>
    <t>договор 49/1 от 15.03.2019</t>
  </si>
  <si>
    <t>подготовка схемы расположения земельного участка на кадастровом плане территории и межеванию земельного участка, расположенного по адресу: ЕАО, Биробиджанский район, ул.Центральная, 66</t>
  </si>
  <si>
    <t>приобретение песка</t>
  </si>
  <si>
    <t>договор № ССА-2-19 от 15.04.2019</t>
  </si>
  <si>
    <t>ИП Синягин Сергей Алексеевич ИНН790600068198</t>
  </si>
  <si>
    <t>г.Биробиджан ул.Советская, 62-42</t>
  </si>
  <si>
    <t>автоуслуги по доставке песка</t>
  </si>
  <si>
    <t>договор № ПКВ-2-19 от 15.04.2019</t>
  </si>
  <si>
    <t>ИП Пермякова Кристина Владимировна ИНН 790202863599</t>
  </si>
  <si>
    <t>г.Биробиджан ул.Московская, 6-40</t>
  </si>
  <si>
    <t>договор № 01950112/19 от 16.05.2019</t>
  </si>
  <si>
    <t>предоставление права использования и абонентское использование Системы "Контур.Экстерн"</t>
  </si>
  <si>
    <t>АО "ПФ "СКБ Контур" ИНН 6663003127</t>
  </si>
  <si>
    <t>Свердловская обл, г.Екатеринбург, пр.Космонавтов,56</t>
  </si>
  <si>
    <t>сопровождение страницы Бирофельдского сельского поселения на официальном интернет-сайте</t>
  </si>
  <si>
    <t>гражданско-правовой договор № 11 от 29.03.2019</t>
  </si>
  <si>
    <t>Лонкин Илья Сергеевич ИНН 281504956700</t>
  </si>
  <si>
    <t>ЕАО, Биробиджанский район, с.Валдгейм ул.Центральная,д 24-4в</t>
  </si>
  <si>
    <t>автотранспорные услуги по перевозке грузов</t>
  </si>
  <si>
    <t>договор № САС-13-19 от 13.05.2019</t>
  </si>
  <si>
    <t>г.Хабаровск ул.Служебная, д.15 А кв.40</t>
  </si>
  <si>
    <t>шебень</t>
  </si>
  <si>
    <t>договор поставки № БВС-24-19 от 13.05.2019</t>
  </si>
  <si>
    <t>ООО "Передвижная механизированная колонна "Биробиджанводстрой" ИНН 7906000764</t>
  </si>
  <si>
    <t>г.Хабаровск, ул.Автономная, 3А</t>
  </si>
  <si>
    <t>услуги по обучению по охране труда</t>
  </si>
  <si>
    <t>ОГБУ Центр условий и охраны труда" ИНН 7901531673</t>
  </si>
  <si>
    <t>г.Биробиджан ул.Трансформаторная,3</t>
  </si>
  <si>
    <t>договор № 217 от 26.06.2019</t>
  </si>
  <si>
    <t>ОГАУ "Издательский дом "Биробиджан" ИНН 7901533871</t>
  </si>
  <si>
    <t>билеты для мероприятий</t>
  </si>
  <si>
    <t>сч 747 от 25.06.2019</t>
  </si>
  <si>
    <t>договор 447 от 28.05.2019</t>
  </si>
  <si>
    <t>табло "Выход"</t>
  </si>
  <si>
    <t>сч 1185 от 10.06.2019</t>
  </si>
  <si>
    <t>мегафон со встроенным микрофоном по пожарной безопасности</t>
  </si>
  <si>
    <t>побелка деревьев по ул.Центральная в с.Бирофельд</t>
  </si>
  <si>
    <t>договор № 13 от 07.05.2019</t>
  </si>
  <si>
    <t>уборка улично-дорожной сети от мусора по ул.Молодежная (район башни) в с.Бирофельд</t>
  </si>
  <si>
    <t>договор № 9 от 01.03.2019</t>
  </si>
  <si>
    <t>уборка улично-дорожной сети от мусора по ул.Новая, Комсомольская, 40 лет Победы в с.Красивое</t>
  </si>
  <si>
    <t>договор возмездного оказания услуг № 12 от 22.04.2019</t>
  </si>
  <si>
    <t>Рыбакова Ирина Николаевна ИНН 790600201308</t>
  </si>
  <si>
    <t>с.Красивое ул.Новая д.20 кв.1</t>
  </si>
  <si>
    <t>работы техники (уборка снега, выравнивание уплатненного слоя снега)</t>
  </si>
  <si>
    <t>сч 6 от 23.01.2019</t>
  </si>
  <si>
    <t>г.Биробиджан ул.Московская, д.6, кв.40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</si>
</sst>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0" xfId="0" applyFont="1"/>
    <xf numFmtId="2" fontId="0" fillId="2" borderId="1" xfId="0" applyNumberFormat="1" applyFont="1" applyFill="1" applyBorder="1" applyAlignment="1">
      <alignment horizontal="right" wrapText="1"/>
    </xf>
    <xf numFmtId="2" fontId="0" fillId="2" borderId="0" xfId="0" applyNumberFormat="1" applyFont="1" applyFill="1" applyAlignment="1">
      <alignment horizontal="right" wrapText="1"/>
    </xf>
    <xf numFmtId="0" fontId="6" fillId="0" borderId="1" xfId="0" applyFont="1" applyBorder="1" applyAlignment="1">
      <alignment wrapText="1"/>
    </xf>
    <xf numFmtId="2" fontId="2" fillId="2" borderId="2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2" fillId="2" borderId="7" xfId="0" applyFont="1" applyFill="1" applyBorder="1" applyAlignment="1">
      <alignment horizontal="left" wrapText="1"/>
    </xf>
    <xf numFmtId="2" fontId="0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wrapText="1"/>
    </xf>
    <xf numFmtId="2" fontId="0" fillId="2" borderId="0" xfId="0" applyNumberFormat="1" applyFont="1" applyFill="1" applyAlignment="1">
      <alignment wrapText="1"/>
    </xf>
    <xf numFmtId="0" fontId="3" fillId="0" borderId="1" xfId="0" applyFont="1" applyBorder="1"/>
    <xf numFmtId="2" fontId="0" fillId="0" borderId="1" xfId="0" applyNumberFormat="1" applyFont="1" applyBorder="1"/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left" vertical="top" wrapText="1"/>
    </xf>
    <xf numFmtId="2" fontId="2" fillId="2" borderId="7" xfId="0" applyNumberFormat="1" applyFont="1" applyFill="1" applyBorder="1" applyAlignment="1">
      <alignment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topLeftCell="B3" workbookViewId="0">
      <selection activeCell="F77" sqref="F77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10.28515625" bestFit="1" customWidth="1"/>
  </cols>
  <sheetData>
    <row r="1" spans="2:9" hidden="1"/>
    <row r="2" spans="2:9" hidden="1"/>
    <row r="3" spans="2:9" ht="15.75">
      <c r="B3" s="49" t="s">
        <v>9</v>
      </c>
      <c r="C3" s="49"/>
      <c r="D3" s="49"/>
      <c r="E3" s="49"/>
      <c r="F3" s="49"/>
      <c r="G3" s="49"/>
      <c r="H3" s="49"/>
    </row>
    <row r="4" spans="2:9" ht="31.5" customHeight="1">
      <c r="B4" s="50" t="s">
        <v>142</v>
      </c>
      <c r="C4" s="50"/>
      <c r="D4" s="50"/>
      <c r="E4" s="50"/>
      <c r="F4" s="50"/>
      <c r="G4" s="50"/>
      <c r="H4" s="50"/>
    </row>
    <row r="5" spans="2:9" ht="45.75" customHeight="1">
      <c r="B5" s="60" t="s">
        <v>36</v>
      </c>
      <c r="C5" s="60"/>
      <c r="D5" s="60"/>
      <c r="E5" s="60"/>
      <c r="F5" s="60"/>
      <c r="G5" s="60"/>
      <c r="H5" s="60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10</v>
      </c>
      <c r="D7" s="4" t="s">
        <v>33</v>
      </c>
      <c r="E7" s="4" t="s">
        <v>11</v>
      </c>
      <c r="F7" s="4" t="s">
        <v>12</v>
      </c>
      <c r="G7" s="4" t="s">
        <v>13</v>
      </c>
      <c r="H7" s="4" t="s">
        <v>14</v>
      </c>
      <c r="I7" s="1"/>
    </row>
    <row r="8" spans="2:9" ht="25.5" customHeight="1">
      <c r="B8" s="59" t="s">
        <v>32</v>
      </c>
      <c r="C8" s="59"/>
      <c r="D8" s="59"/>
      <c r="E8" s="59"/>
      <c r="F8" s="59"/>
      <c r="G8" s="59"/>
      <c r="H8" s="59"/>
      <c r="I8" s="1"/>
    </row>
    <row r="9" spans="2:9" ht="44.25" customHeight="1">
      <c r="B9" s="26">
        <v>1</v>
      </c>
      <c r="C9" s="5" t="s">
        <v>49</v>
      </c>
      <c r="D9" s="5" t="s">
        <v>117</v>
      </c>
      <c r="E9" s="12" t="s">
        <v>17</v>
      </c>
      <c r="F9" s="12" t="s">
        <v>83</v>
      </c>
      <c r="G9" s="19">
        <v>18450</v>
      </c>
      <c r="H9" s="5" t="s">
        <v>15</v>
      </c>
      <c r="I9" s="1"/>
    </row>
    <row r="10" spans="2:9" ht="66.75" customHeight="1">
      <c r="B10" s="26">
        <v>2</v>
      </c>
      <c r="C10" s="12" t="s">
        <v>84</v>
      </c>
      <c r="D10" s="6" t="s">
        <v>118</v>
      </c>
      <c r="E10" s="12" t="s">
        <v>21</v>
      </c>
      <c r="F10" s="12" t="s">
        <v>8</v>
      </c>
      <c r="G10" s="18">
        <v>5997.3</v>
      </c>
      <c r="H10" s="6" t="s">
        <v>15</v>
      </c>
      <c r="I10" s="1"/>
    </row>
    <row r="11" spans="2:9" ht="82.5" customHeight="1">
      <c r="B11" s="26">
        <v>3</v>
      </c>
      <c r="C11" s="12" t="s">
        <v>85</v>
      </c>
      <c r="D11" s="6" t="s">
        <v>119</v>
      </c>
      <c r="E11" s="12" t="s">
        <v>21</v>
      </c>
      <c r="F11" s="12" t="s">
        <v>8</v>
      </c>
      <c r="G11" s="18">
        <v>9365.06</v>
      </c>
      <c r="H11" s="6" t="s">
        <v>15</v>
      </c>
      <c r="I11" s="1"/>
    </row>
    <row r="12" spans="2:9" ht="80.25" customHeight="1">
      <c r="B12" s="26">
        <v>4</v>
      </c>
      <c r="C12" s="12" t="s">
        <v>86</v>
      </c>
      <c r="D12" s="6" t="s">
        <v>120</v>
      </c>
      <c r="E12" s="12" t="s">
        <v>21</v>
      </c>
      <c r="F12" s="12" t="s">
        <v>8</v>
      </c>
      <c r="G12" s="27">
        <v>462.57</v>
      </c>
      <c r="H12" s="5" t="s">
        <v>15</v>
      </c>
      <c r="I12" s="1"/>
    </row>
    <row r="13" spans="2:9" ht="50.25" customHeight="1">
      <c r="B13" s="26">
        <v>5</v>
      </c>
      <c r="C13" s="7" t="s">
        <v>87</v>
      </c>
      <c r="D13" s="7" t="s">
        <v>116</v>
      </c>
      <c r="E13" s="12" t="s">
        <v>22</v>
      </c>
      <c r="F13" s="12" t="s">
        <v>1</v>
      </c>
      <c r="G13" s="18">
        <v>7800</v>
      </c>
      <c r="H13" s="6" t="s">
        <v>15</v>
      </c>
      <c r="I13" s="1"/>
    </row>
    <row r="14" spans="2:9" ht="33.75" customHeight="1">
      <c r="B14" s="26">
        <v>6</v>
      </c>
      <c r="C14" s="7" t="s">
        <v>87</v>
      </c>
      <c r="D14" s="6" t="s">
        <v>108</v>
      </c>
      <c r="E14" s="12" t="s">
        <v>25</v>
      </c>
      <c r="F14" s="12" t="s">
        <v>2</v>
      </c>
      <c r="G14" s="18">
        <v>3450</v>
      </c>
      <c r="H14" s="6" t="s">
        <v>15</v>
      </c>
      <c r="I14" s="1"/>
    </row>
    <row r="15" spans="2:9" ht="39.75" customHeight="1">
      <c r="B15" s="26">
        <v>7</v>
      </c>
      <c r="C15" s="12" t="s">
        <v>73</v>
      </c>
      <c r="D15" s="6" t="s">
        <v>115</v>
      </c>
      <c r="E15" s="12" t="s">
        <v>23</v>
      </c>
      <c r="F15" s="12" t="s">
        <v>43</v>
      </c>
      <c r="G15" s="21">
        <v>7920</v>
      </c>
      <c r="H15" s="5" t="s">
        <v>15</v>
      </c>
      <c r="I15" s="1"/>
    </row>
    <row r="16" spans="2:9" ht="43.5" customHeight="1">
      <c r="B16" s="26">
        <v>8</v>
      </c>
      <c r="C16" s="12" t="s">
        <v>88</v>
      </c>
      <c r="D16" s="6" t="s">
        <v>121</v>
      </c>
      <c r="E16" s="8" t="s">
        <v>89</v>
      </c>
      <c r="F16" s="8" t="s">
        <v>3</v>
      </c>
      <c r="G16" s="27">
        <v>16756.73</v>
      </c>
      <c r="H16" s="6" t="s">
        <v>15</v>
      </c>
      <c r="I16" s="1"/>
    </row>
    <row r="17" spans="2:10" ht="63" customHeight="1">
      <c r="B17" s="26">
        <v>9</v>
      </c>
      <c r="C17" s="12" t="s">
        <v>90</v>
      </c>
      <c r="D17" s="8" t="s">
        <v>91</v>
      </c>
      <c r="E17" s="8" t="s">
        <v>24</v>
      </c>
      <c r="F17" s="8" t="s">
        <v>39</v>
      </c>
      <c r="G17" s="20">
        <v>6573.61</v>
      </c>
      <c r="H17" s="6" t="s">
        <v>15</v>
      </c>
      <c r="I17" s="1"/>
    </row>
    <row r="18" spans="2:10" ht="60.75" customHeight="1">
      <c r="B18" s="26">
        <v>10</v>
      </c>
      <c r="C18" s="12" t="s">
        <v>92</v>
      </c>
      <c r="D18" s="8" t="s">
        <v>93</v>
      </c>
      <c r="E18" s="8" t="s">
        <v>24</v>
      </c>
      <c r="F18" s="8" t="s">
        <v>39</v>
      </c>
      <c r="G18" s="20">
        <v>6573.61</v>
      </c>
      <c r="H18" s="5" t="s">
        <v>15</v>
      </c>
      <c r="I18" s="1"/>
    </row>
    <row r="19" spans="2:10" ht="48.75" customHeight="1">
      <c r="B19" s="26">
        <v>11</v>
      </c>
      <c r="C19" s="12" t="s">
        <v>94</v>
      </c>
      <c r="D19" s="6" t="s">
        <v>114</v>
      </c>
      <c r="E19" s="12" t="s">
        <v>95</v>
      </c>
      <c r="F19" s="12" t="s">
        <v>4</v>
      </c>
      <c r="G19" s="20">
        <v>26019</v>
      </c>
      <c r="H19" s="6" t="s">
        <v>15</v>
      </c>
      <c r="I19" s="1"/>
    </row>
    <row r="20" spans="2:10" ht="77.25" customHeight="1">
      <c r="B20" s="26">
        <v>12</v>
      </c>
      <c r="C20" s="12" t="s">
        <v>109</v>
      </c>
      <c r="D20" s="6" t="s">
        <v>110</v>
      </c>
      <c r="E20" s="12" t="s">
        <v>40</v>
      </c>
      <c r="F20" s="12" t="s">
        <v>4</v>
      </c>
      <c r="G20" s="28">
        <v>30000</v>
      </c>
      <c r="H20" s="6" t="s">
        <v>15</v>
      </c>
      <c r="I20" s="1"/>
    </row>
    <row r="21" spans="2:10" ht="67.5" customHeight="1">
      <c r="B21" s="9">
        <v>13</v>
      </c>
      <c r="C21" s="12" t="s">
        <v>96</v>
      </c>
      <c r="D21" s="6" t="s">
        <v>111</v>
      </c>
      <c r="E21" s="12" t="s">
        <v>40</v>
      </c>
      <c r="F21" s="12" t="s">
        <v>4</v>
      </c>
      <c r="G21" s="28">
        <v>25000</v>
      </c>
      <c r="H21" s="5" t="s">
        <v>15</v>
      </c>
      <c r="I21" s="1"/>
    </row>
    <row r="22" spans="2:10" ht="88.5" customHeight="1">
      <c r="B22" s="9">
        <v>14</v>
      </c>
      <c r="C22" s="12" t="s">
        <v>97</v>
      </c>
      <c r="D22" s="6" t="s">
        <v>112</v>
      </c>
      <c r="E22" s="12" t="s">
        <v>40</v>
      </c>
      <c r="F22" s="12" t="s">
        <v>4</v>
      </c>
      <c r="G22" s="28">
        <v>99800</v>
      </c>
      <c r="H22" s="6" t="s">
        <v>15</v>
      </c>
      <c r="I22" s="1"/>
    </row>
    <row r="23" spans="2:10" ht="57.75" customHeight="1">
      <c r="B23" s="9">
        <v>15</v>
      </c>
      <c r="C23" s="12" t="s">
        <v>98</v>
      </c>
      <c r="D23" s="6" t="s">
        <v>107</v>
      </c>
      <c r="E23" s="12" t="s">
        <v>26</v>
      </c>
      <c r="F23" s="12" t="s">
        <v>5</v>
      </c>
      <c r="G23" s="18">
        <v>6856</v>
      </c>
      <c r="H23" s="6" t="s">
        <v>15</v>
      </c>
      <c r="I23" s="1"/>
    </row>
    <row r="24" spans="2:10" ht="57" customHeight="1">
      <c r="B24" s="9">
        <v>16</v>
      </c>
      <c r="C24" s="12" t="s">
        <v>37</v>
      </c>
      <c r="D24" s="12" t="s">
        <v>99</v>
      </c>
      <c r="E24" s="12" t="s">
        <v>132</v>
      </c>
      <c r="F24" s="12" t="s">
        <v>100</v>
      </c>
      <c r="G24" s="18">
        <v>14608.87</v>
      </c>
      <c r="H24" s="5" t="s">
        <v>15</v>
      </c>
      <c r="I24" s="1"/>
    </row>
    <row r="25" spans="2:10" ht="39" customHeight="1">
      <c r="B25" s="10">
        <v>17</v>
      </c>
      <c r="C25" s="6" t="s">
        <v>72</v>
      </c>
      <c r="D25" s="17"/>
      <c r="E25" s="12" t="s">
        <v>27</v>
      </c>
      <c r="F25" s="12" t="s">
        <v>7</v>
      </c>
      <c r="G25" s="18">
        <v>21687.05</v>
      </c>
      <c r="H25" s="6" t="s">
        <v>15</v>
      </c>
      <c r="I25" s="1"/>
    </row>
    <row r="26" spans="2:10" ht="51" customHeight="1">
      <c r="B26" s="10">
        <v>18</v>
      </c>
      <c r="C26" s="28" t="s">
        <v>102</v>
      </c>
      <c r="D26" s="11" t="s">
        <v>134</v>
      </c>
      <c r="E26" s="12" t="s">
        <v>42</v>
      </c>
      <c r="F26" s="12" t="s">
        <v>101</v>
      </c>
      <c r="G26" s="18">
        <v>1099</v>
      </c>
      <c r="H26" s="11" t="s">
        <v>15</v>
      </c>
      <c r="I26" s="24"/>
      <c r="J26" s="1"/>
    </row>
    <row r="27" spans="2:10" ht="54" customHeight="1">
      <c r="B27" s="10">
        <v>19</v>
      </c>
      <c r="C27" s="4" t="s">
        <v>6</v>
      </c>
      <c r="D27" s="12" t="s">
        <v>113</v>
      </c>
      <c r="E27" s="12" t="s">
        <v>103</v>
      </c>
      <c r="F27" s="12" t="s">
        <v>104</v>
      </c>
      <c r="G27" s="18">
        <v>1271</v>
      </c>
      <c r="H27" s="5" t="s">
        <v>15</v>
      </c>
    </row>
    <row r="28" spans="2:10" ht="51.75" customHeight="1">
      <c r="B28" s="10">
        <v>20</v>
      </c>
      <c r="C28" s="12" t="s">
        <v>105</v>
      </c>
      <c r="D28" s="4" t="s">
        <v>133</v>
      </c>
      <c r="E28" s="12" t="s">
        <v>18</v>
      </c>
      <c r="F28" s="12" t="s">
        <v>106</v>
      </c>
      <c r="G28" s="18">
        <v>30978.98</v>
      </c>
      <c r="H28" s="6" t="s">
        <v>15</v>
      </c>
    </row>
    <row r="29" spans="2:10" ht="48.75" customHeight="1">
      <c r="B29" s="10">
        <v>21</v>
      </c>
      <c r="C29" s="12" t="s">
        <v>135</v>
      </c>
      <c r="D29" s="4" t="s">
        <v>136</v>
      </c>
      <c r="E29" s="12" t="s">
        <v>137</v>
      </c>
      <c r="F29" s="12" t="s">
        <v>138</v>
      </c>
      <c r="G29" s="18">
        <v>600</v>
      </c>
      <c r="H29" s="6" t="s">
        <v>15</v>
      </c>
    </row>
    <row r="30" spans="2:10" ht="125.25" customHeight="1">
      <c r="B30" s="30">
        <v>22</v>
      </c>
      <c r="C30" s="12" t="s">
        <v>149</v>
      </c>
      <c r="D30" s="4" t="s">
        <v>148</v>
      </c>
      <c r="E30" s="12" t="s">
        <v>40</v>
      </c>
      <c r="F30" s="12" t="s">
        <v>4</v>
      </c>
      <c r="G30" s="18">
        <v>7000</v>
      </c>
      <c r="H30" s="6" t="s">
        <v>15</v>
      </c>
    </row>
    <row r="31" spans="2:10" ht="63" customHeight="1">
      <c r="B31" s="30">
        <v>23</v>
      </c>
      <c r="C31" s="12" t="s">
        <v>150</v>
      </c>
      <c r="D31" s="4" t="s">
        <v>151</v>
      </c>
      <c r="E31" s="12" t="s">
        <v>152</v>
      </c>
      <c r="F31" s="12" t="s">
        <v>153</v>
      </c>
      <c r="G31" s="18">
        <v>21794.85</v>
      </c>
      <c r="H31" s="6" t="s">
        <v>15</v>
      </c>
    </row>
    <row r="32" spans="2:10" ht="63" customHeight="1">
      <c r="B32" s="30">
        <v>24</v>
      </c>
      <c r="C32" s="12" t="s">
        <v>154</v>
      </c>
      <c r="D32" s="4" t="s">
        <v>155</v>
      </c>
      <c r="E32" s="12" t="s">
        <v>156</v>
      </c>
      <c r="F32" s="12" t="s">
        <v>157</v>
      </c>
      <c r="G32" s="18">
        <v>22582</v>
      </c>
      <c r="H32" s="6" t="s">
        <v>15</v>
      </c>
    </row>
    <row r="33" spans="2:10" ht="63" customHeight="1">
      <c r="B33" s="30">
        <v>25</v>
      </c>
      <c r="C33" s="12" t="s">
        <v>159</v>
      </c>
      <c r="D33" s="4" t="s">
        <v>158</v>
      </c>
      <c r="E33" s="12" t="s">
        <v>160</v>
      </c>
      <c r="F33" s="31" t="s">
        <v>161</v>
      </c>
      <c r="G33" s="18">
        <v>5900</v>
      </c>
      <c r="H33" s="6" t="s">
        <v>15</v>
      </c>
    </row>
    <row r="34" spans="2:10" ht="63" customHeight="1">
      <c r="B34" s="30">
        <v>26</v>
      </c>
      <c r="C34" s="12" t="s">
        <v>162</v>
      </c>
      <c r="D34" s="4" t="s">
        <v>163</v>
      </c>
      <c r="E34" s="12" t="s">
        <v>164</v>
      </c>
      <c r="F34" s="31" t="s">
        <v>165</v>
      </c>
      <c r="G34" s="18">
        <v>14608.88</v>
      </c>
      <c r="H34" s="6" t="s">
        <v>15</v>
      </c>
    </row>
    <row r="35" spans="2:10" ht="63" customHeight="1">
      <c r="B35" s="30">
        <v>27</v>
      </c>
      <c r="C35" s="12" t="s">
        <v>183</v>
      </c>
      <c r="D35" s="12" t="s">
        <v>182</v>
      </c>
      <c r="E35" s="12" t="s">
        <v>23</v>
      </c>
      <c r="F35" s="62" t="s">
        <v>43</v>
      </c>
      <c r="G35" s="18">
        <v>2800</v>
      </c>
      <c r="H35" s="6" t="s">
        <v>15</v>
      </c>
    </row>
    <row r="36" spans="2:10" ht="63" customHeight="1">
      <c r="B36" s="30">
        <v>28</v>
      </c>
      <c r="C36" s="12" t="s">
        <v>186</v>
      </c>
      <c r="D36" s="8" t="s">
        <v>187</v>
      </c>
      <c r="E36" s="8" t="s">
        <v>24</v>
      </c>
      <c r="F36" s="8" t="s">
        <v>39</v>
      </c>
      <c r="G36" s="20">
        <v>6573.61</v>
      </c>
      <c r="H36" s="5" t="s">
        <v>15</v>
      </c>
    </row>
    <row r="37" spans="2:10" ht="46.5" customHeight="1">
      <c r="B37" s="30">
        <v>29</v>
      </c>
      <c r="C37" s="64" t="s">
        <v>184</v>
      </c>
      <c r="D37" s="8" t="s">
        <v>185</v>
      </c>
      <c r="E37" s="8" t="s">
        <v>24</v>
      </c>
      <c r="F37" s="8" t="s">
        <v>39</v>
      </c>
      <c r="G37" s="18">
        <v>2922.03</v>
      </c>
      <c r="H37" s="6" t="s">
        <v>15</v>
      </c>
    </row>
    <row r="38" spans="2:10" ht="68.25" customHeight="1">
      <c r="B38" s="30">
        <v>30</v>
      </c>
      <c r="C38" s="12" t="s">
        <v>188</v>
      </c>
      <c r="D38" s="8" t="s">
        <v>189</v>
      </c>
      <c r="E38" s="8" t="s">
        <v>190</v>
      </c>
      <c r="F38" s="8" t="s">
        <v>191</v>
      </c>
      <c r="G38" s="66">
        <v>4382.41</v>
      </c>
      <c r="H38" s="6" t="s">
        <v>15</v>
      </c>
    </row>
    <row r="39" spans="2:10" ht="68.25" customHeight="1">
      <c r="B39" s="30">
        <v>31</v>
      </c>
      <c r="C39" s="61" t="s">
        <v>192</v>
      </c>
      <c r="D39" s="61" t="s">
        <v>193</v>
      </c>
      <c r="E39" s="61" t="s">
        <v>156</v>
      </c>
      <c r="F39" s="61" t="s">
        <v>194</v>
      </c>
      <c r="G39" s="65">
        <v>5900</v>
      </c>
      <c r="H39" s="6" t="s">
        <v>15</v>
      </c>
    </row>
    <row r="40" spans="2:10" ht="25.5" customHeight="1">
      <c r="B40" s="54" t="s">
        <v>30</v>
      </c>
      <c r="C40" s="55"/>
      <c r="D40" s="55"/>
      <c r="E40" s="55"/>
      <c r="F40" s="56"/>
      <c r="G40" s="22">
        <f>SUM(G9:G39)</f>
        <v>435732.55999999994</v>
      </c>
      <c r="H40" s="8"/>
      <c r="J40" s="23"/>
    </row>
    <row r="41" spans="2:10" ht="48.75" customHeight="1">
      <c r="B41" s="51" t="s">
        <v>29</v>
      </c>
      <c r="C41" s="52"/>
      <c r="D41" s="52"/>
      <c r="E41" s="52"/>
      <c r="F41" s="52"/>
      <c r="G41" s="52"/>
      <c r="H41" s="53"/>
    </row>
    <row r="42" spans="2:10" ht="51" customHeight="1">
      <c r="B42" s="10">
        <v>1</v>
      </c>
      <c r="C42" s="32" t="s">
        <v>49</v>
      </c>
      <c r="D42" s="33" t="s">
        <v>124</v>
      </c>
      <c r="E42" s="33" t="s">
        <v>17</v>
      </c>
      <c r="F42" s="33" t="s">
        <v>38</v>
      </c>
      <c r="G42" s="34">
        <v>6898</v>
      </c>
      <c r="H42" s="35" t="s">
        <v>16</v>
      </c>
    </row>
    <row r="43" spans="2:10" ht="79.5" customHeight="1">
      <c r="B43" s="10">
        <v>2</v>
      </c>
      <c r="C43" s="12" t="s">
        <v>50</v>
      </c>
      <c r="D43" s="8" t="s">
        <v>51</v>
      </c>
      <c r="E43" s="12" t="s">
        <v>46</v>
      </c>
      <c r="F43" s="12" t="s">
        <v>52</v>
      </c>
      <c r="G43" s="29">
        <v>91756.03</v>
      </c>
      <c r="H43" s="6" t="s">
        <v>16</v>
      </c>
    </row>
    <row r="44" spans="2:10" ht="83.25" customHeight="1">
      <c r="B44" s="10">
        <v>3</v>
      </c>
      <c r="C44" s="12" t="s">
        <v>50</v>
      </c>
      <c r="D44" s="8" t="s">
        <v>53</v>
      </c>
      <c r="E44" s="12" t="s">
        <v>45</v>
      </c>
      <c r="F44" s="12" t="s">
        <v>54</v>
      </c>
      <c r="G44" s="29">
        <v>91756.03</v>
      </c>
      <c r="H44" s="6" t="s">
        <v>16</v>
      </c>
    </row>
    <row r="45" spans="2:10" ht="77.25" customHeight="1">
      <c r="B45" s="10">
        <v>4</v>
      </c>
      <c r="C45" s="12" t="s">
        <v>50</v>
      </c>
      <c r="D45" s="8" t="s">
        <v>55</v>
      </c>
      <c r="E45" s="12" t="s">
        <v>44</v>
      </c>
      <c r="F45" s="12" t="s">
        <v>56</v>
      </c>
      <c r="G45" s="29">
        <f>G44</f>
        <v>91756.03</v>
      </c>
      <c r="H45" s="6" t="s">
        <v>16</v>
      </c>
    </row>
    <row r="46" spans="2:10" ht="79.5" customHeight="1">
      <c r="B46" s="10">
        <v>5</v>
      </c>
      <c r="C46" s="12" t="s">
        <v>50</v>
      </c>
      <c r="D46" s="8" t="s">
        <v>57</v>
      </c>
      <c r="E46" s="12" t="s">
        <v>58</v>
      </c>
      <c r="F46" s="12" t="s">
        <v>59</v>
      </c>
      <c r="G46" s="29">
        <f>G45</f>
        <v>91756.03</v>
      </c>
      <c r="H46" s="6" t="s">
        <v>16</v>
      </c>
    </row>
    <row r="47" spans="2:10" ht="65.25" customHeight="1">
      <c r="B47" s="10">
        <v>6</v>
      </c>
      <c r="C47" s="12" t="s">
        <v>60</v>
      </c>
      <c r="D47" s="8" t="s">
        <v>61</v>
      </c>
      <c r="E47" s="12" t="s">
        <v>62</v>
      </c>
      <c r="F47" s="12" t="s">
        <v>63</v>
      </c>
      <c r="G47" s="29">
        <f>G46</f>
        <v>91756.03</v>
      </c>
      <c r="H47" s="6" t="s">
        <v>16</v>
      </c>
    </row>
    <row r="48" spans="2:10" ht="66.75" customHeight="1">
      <c r="B48" s="10">
        <v>7</v>
      </c>
      <c r="C48" s="12" t="s">
        <v>60</v>
      </c>
      <c r="D48" s="8" t="s">
        <v>64</v>
      </c>
      <c r="E48" s="12" t="s">
        <v>65</v>
      </c>
      <c r="F48" s="12" t="s">
        <v>66</v>
      </c>
      <c r="G48" s="29">
        <f>G47</f>
        <v>91756.03</v>
      </c>
      <c r="H48" s="6" t="s">
        <v>16</v>
      </c>
    </row>
    <row r="49" spans="2:8" ht="51.75" customHeight="1">
      <c r="B49" s="10">
        <v>8</v>
      </c>
      <c r="C49" s="28" t="s">
        <v>67</v>
      </c>
      <c r="D49" s="12" t="s">
        <v>69</v>
      </c>
      <c r="E49" s="12" t="s">
        <v>19</v>
      </c>
      <c r="F49" s="12" t="s">
        <v>20</v>
      </c>
      <c r="G49" s="16">
        <v>8680</v>
      </c>
      <c r="H49" s="6" t="s">
        <v>16</v>
      </c>
    </row>
    <row r="50" spans="2:8" ht="50.25" customHeight="1">
      <c r="B50" s="10">
        <v>9</v>
      </c>
      <c r="C50" s="28" t="s">
        <v>67</v>
      </c>
      <c r="D50" s="12" t="s">
        <v>68</v>
      </c>
      <c r="E50" s="12" t="s">
        <v>19</v>
      </c>
      <c r="F50" s="12" t="s">
        <v>20</v>
      </c>
      <c r="G50" s="15">
        <v>11550</v>
      </c>
      <c r="H50" s="6" t="s">
        <v>16</v>
      </c>
    </row>
    <row r="51" spans="2:8" ht="59.25" customHeight="1">
      <c r="B51" s="36">
        <v>10</v>
      </c>
      <c r="C51" s="33" t="s">
        <v>125</v>
      </c>
      <c r="D51" s="33" t="s">
        <v>126</v>
      </c>
      <c r="E51" s="33" t="s">
        <v>70</v>
      </c>
      <c r="F51" s="33" t="s">
        <v>71</v>
      </c>
      <c r="G51" s="37">
        <v>1250</v>
      </c>
      <c r="H51" s="38" t="s">
        <v>16</v>
      </c>
    </row>
    <row r="52" spans="2:8" ht="59.25" customHeight="1">
      <c r="B52" s="36">
        <v>11</v>
      </c>
      <c r="C52" s="33" t="s">
        <v>130</v>
      </c>
      <c r="D52" s="39" t="s">
        <v>131</v>
      </c>
      <c r="E52" s="33" t="s">
        <v>27</v>
      </c>
      <c r="F52" s="33" t="s">
        <v>7</v>
      </c>
      <c r="G52" s="40">
        <v>5710.49</v>
      </c>
      <c r="H52" s="38" t="s">
        <v>16</v>
      </c>
    </row>
    <row r="53" spans="2:8" ht="57" customHeight="1">
      <c r="B53" s="36">
        <v>12</v>
      </c>
      <c r="C53" s="35" t="s">
        <v>72</v>
      </c>
      <c r="D53" s="39" t="s">
        <v>129</v>
      </c>
      <c r="E53" s="33" t="s">
        <v>27</v>
      </c>
      <c r="F53" s="33" t="s">
        <v>7</v>
      </c>
      <c r="G53" s="41">
        <v>9118.2000000000007</v>
      </c>
      <c r="H53" s="38" t="s">
        <v>16</v>
      </c>
    </row>
    <row r="54" spans="2:8" ht="47.25" customHeight="1">
      <c r="B54" s="36">
        <v>13</v>
      </c>
      <c r="C54" s="33" t="s">
        <v>34</v>
      </c>
      <c r="D54" s="39" t="s">
        <v>122</v>
      </c>
      <c r="E54" s="33" t="s">
        <v>25</v>
      </c>
      <c r="F54" s="33" t="s">
        <v>41</v>
      </c>
      <c r="G54" s="42">
        <v>1800</v>
      </c>
      <c r="H54" s="38" t="s">
        <v>16</v>
      </c>
    </row>
    <row r="55" spans="2:8" ht="47.25" customHeight="1">
      <c r="B55" s="36">
        <v>14</v>
      </c>
      <c r="C55" s="33" t="s">
        <v>73</v>
      </c>
      <c r="D55" s="39" t="s">
        <v>128</v>
      </c>
      <c r="E55" s="33" t="s">
        <v>23</v>
      </c>
      <c r="F55" s="33" t="s">
        <v>147</v>
      </c>
      <c r="G55" s="41">
        <v>30000</v>
      </c>
      <c r="H55" s="38" t="s">
        <v>16</v>
      </c>
    </row>
    <row r="56" spans="2:8" ht="52.5" customHeight="1">
      <c r="B56" s="36">
        <v>15</v>
      </c>
      <c r="C56" s="43" t="s">
        <v>74</v>
      </c>
      <c r="D56" s="33" t="s">
        <v>139</v>
      </c>
      <c r="E56" s="33" t="s">
        <v>23</v>
      </c>
      <c r="F56" s="33" t="s">
        <v>75</v>
      </c>
      <c r="G56" s="41">
        <v>7375</v>
      </c>
      <c r="H56" s="44" t="s">
        <v>16</v>
      </c>
    </row>
    <row r="57" spans="2:8" ht="52.5" customHeight="1">
      <c r="B57" s="36">
        <v>16</v>
      </c>
      <c r="C57" s="33" t="s">
        <v>80</v>
      </c>
      <c r="D57" s="33" t="s">
        <v>127</v>
      </c>
      <c r="E57" s="33" t="s">
        <v>23</v>
      </c>
      <c r="F57" s="33" t="s">
        <v>43</v>
      </c>
      <c r="G57" s="41">
        <v>355</v>
      </c>
      <c r="H57" s="44" t="s">
        <v>16</v>
      </c>
    </row>
    <row r="58" spans="2:8" ht="51" customHeight="1">
      <c r="B58" s="36">
        <v>17</v>
      </c>
      <c r="C58" s="33" t="s">
        <v>78</v>
      </c>
      <c r="D58" s="33" t="s">
        <v>77</v>
      </c>
      <c r="E58" s="33" t="s">
        <v>76</v>
      </c>
      <c r="F58" s="33" t="s">
        <v>20</v>
      </c>
      <c r="G58" s="41">
        <v>58065</v>
      </c>
      <c r="H58" s="44" t="s">
        <v>16</v>
      </c>
    </row>
    <row r="59" spans="2:8" ht="46.5" customHeight="1">
      <c r="B59" s="36">
        <v>18</v>
      </c>
      <c r="C59" s="33" t="s">
        <v>78</v>
      </c>
      <c r="D59" s="44" t="s">
        <v>79</v>
      </c>
      <c r="E59" s="44" t="s">
        <v>76</v>
      </c>
      <c r="F59" s="33" t="s">
        <v>168</v>
      </c>
      <c r="G59" s="41">
        <v>59250</v>
      </c>
      <c r="H59" s="44" t="s">
        <v>16</v>
      </c>
    </row>
    <row r="60" spans="2:8" ht="52.5" customHeight="1">
      <c r="B60" s="36">
        <v>19</v>
      </c>
      <c r="C60" s="45" t="s">
        <v>82</v>
      </c>
      <c r="D60" s="46" t="s">
        <v>123</v>
      </c>
      <c r="E60" s="33" t="s">
        <v>28</v>
      </c>
      <c r="F60" s="33" t="s">
        <v>81</v>
      </c>
      <c r="G60" s="45">
        <v>14540</v>
      </c>
      <c r="H60" s="38" t="s">
        <v>16</v>
      </c>
    </row>
    <row r="61" spans="2:8" ht="52.5" customHeight="1">
      <c r="B61" s="36">
        <v>20</v>
      </c>
      <c r="C61" s="45" t="s">
        <v>140</v>
      </c>
      <c r="D61" s="46" t="s">
        <v>141</v>
      </c>
      <c r="E61" s="33" t="s">
        <v>23</v>
      </c>
      <c r="F61" s="33" t="s">
        <v>43</v>
      </c>
      <c r="G61" s="45">
        <v>1350</v>
      </c>
      <c r="H61" s="38" t="s">
        <v>16</v>
      </c>
    </row>
    <row r="62" spans="2:8" ht="52.5" customHeight="1">
      <c r="B62" s="36">
        <v>21</v>
      </c>
      <c r="C62" s="47" t="s">
        <v>143</v>
      </c>
      <c r="D62" s="48" t="s">
        <v>144</v>
      </c>
      <c r="E62" s="33" t="s">
        <v>145</v>
      </c>
      <c r="F62" s="33" t="s">
        <v>146</v>
      </c>
      <c r="G62" s="45">
        <v>1380</v>
      </c>
      <c r="H62" s="38" t="s">
        <v>16</v>
      </c>
    </row>
    <row r="63" spans="2:8" ht="59.25" customHeight="1">
      <c r="B63" s="36">
        <v>22</v>
      </c>
      <c r="C63" s="47" t="s">
        <v>166</v>
      </c>
      <c r="D63" s="48" t="s">
        <v>167</v>
      </c>
      <c r="E63" s="33" t="s">
        <v>19</v>
      </c>
      <c r="F63" s="33" t="s">
        <v>168</v>
      </c>
      <c r="G63" s="45">
        <v>3542</v>
      </c>
      <c r="H63" s="38" t="s">
        <v>16</v>
      </c>
    </row>
    <row r="64" spans="2:8" ht="78" customHeight="1">
      <c r="B64" s="36">
        <v>23</v>
      </c>
      <c r="C64" s="47" t="s">
        <v>169</v>
      </c>
      <c r="D64" s="48" t="s">
        <v>170</v>
      </c>
      <c r="E64" s="33" t="s">
        <v>171</v>
      </c>
      <c r="F64" s="33" t="s">
        <v>172</v>
      </c>
      <c r="G64" s="45">
        <v>2650</v>
      </c>
      <c r="H64" s="38" t="s">
        <v>16</v>
      </c>
    </row>
    <row r="65" spans="2:8" ht="53.25" customHeight="1">
      <c r="B65" s="36">
        <v>24</v>
      </c>
      <c r="C65" s="47" t="s">
        <v>173</v>
      </c>
      <c r="D65" s="48" t="s">
        <v>176</v>
      </c>
      <c r="E65" s="12" t="s">
        <v>174</v>
      </c>
      <c r="F65" s="12" t="s">
        <v>175</v>
      </c>
      <c r="G65" s="45">
        <v>2600</v>
      </c>
      <c r="H65" s="38" t="s">
        <v>16</v>
      </c>
    </row>
    <row r="66" spans="2:8" ht="53.25" customHeight="1">
      <c r="B66" s="36">
        <v>25</v>
      </c>
      <c r="C66" s="47" t="s">
        <v>178</v>
      </c>
      <c r="D66" s="63" t="s">
        <v>179</v>
      </c>
      <c r="E66" s="33" t="s">
        <v>177</v>
      </c>
      <c r="F66" s="33" t="s">
        <v>138</v>
      </c>
      <c r="G66" s="45">
        <v>600</v>
      </c>
      <c r="H66" s="38" t="s">
        <v>16</v>
      </c>
    </row>
    <row r="67" spans="2:8" ht="53.25" customHeight="1">
      <c r="B67" s="36">
        <v>26</v>
      </c>
      <c r="C67" s="33" t="s">
        <v>181</v>
      </c>
      <c r="D67" s="63" t="s">
        <v>180</v>
      </c>
      <c r="E67" s="33" t="s">
        <v>23</v>
      </c>
      <c r="F67" s="33" t="s">
        <v>43</v>
      </c>
      <c r="G67" s="45">
        <v>350</v>
      </c>
      <c r="H67" s="38" t="s">
        <v>16</v>
      </c>
    </row>
    <row r="68" spans="2:8">
      <c r="B68" s="58" t="s">
        <v>30</v>
      </c>
      <c r="C68" s="58"/>
      <c r="D68" s="58"/>
      <c r="E68" s="58"/>
      <c r="F68" s="58"/>
      <c r="G68" s="13">
        <f>SUM(G42:G67)</f>
        <v>777599.87</v>
      </c>
      <c r="H68" s="13"/>
    </row>
    <row r="69" spans="2:8">
      <c r="B69" s="58" t="s">
        <v>31</v>
      </c>
      <c r="C69" s="58"/>
      <c r="D69" s="58"/>
      <c r="E69" s="58"/>
      <c r="F69" s="58"/>
      <c r="G69" s="25">
        <f>G40+G68</f>
        <v>1213332.43</v>
      </c>
      <c r="H69" s="13"/>
    </row>
    <row r="70" spans="2:8">
      <c r="B70" s="14"/>
      <c r="C70" s="14"/>
      <c r="D70" s="14"/>
      <c r="E70" s="14"/>
      <c r="F70" s="14"/>
      <c r="G70" s="14"/>
      <c r="H70" s="14"/>
    </row>
    <row r="71" spans="2:8">
      <c r="B71" s="57" t="s">
        <v>47</v>
      </c>
      <c r="C71" s="57"/>
      <c r="D71" s="2"/>
      <c r="E71" s="2"/>
      <c r="F71" s="2"/>
      <c r="G71" s="2" t="s">
        <v>48</v>
      </c>
      <c r="H71" s="14"/>
    </row>
    <row r="72" spans="2:8">
      <c r="B72" s="2"/>
      <c r="C72" s="2"/>
      <c r="D72" s="2"/>
      <c r="E72" s="2"/>
      <c r="F72" s="2"/>
      <c r="G72" s="2"/>
      <c r="H72" s="14"/>
    </row>
    <row r="73" spans="2:8">
      <c r="B73" s="2" t="s">
        <v>35</v>
      </c>
      <c r="C73" s="2"/>
      <c r="D73" s="2"/>
      <c r="E73" s="2"/>
      <c r="F73" s="2"/>
      <c r="G73" s="2"/>
      <c r="H73" s="14"/>
    </row>
    <row r="74" spans="2:8">
      <c r="B74" s="2"/>
      <c r="C74" s="2"/>
      <c r="D74" s="2"/>
      <c r="E74" s="2"/>
      <c r="F74" s="2"/>
      <c r="G74" s="2"/>
      <c r="H74" s="14"/>
    </row>
    <row r="75" spans="2:8">
      <c r="B75" s="2"/>
      <c r="C75" s="2"/>
    </row>
  </sheetData>
  <mergeCells count="9">
    <mergeCell ref="B3:H3"/>
    <mergeCell ref="B4:H4"/>
    <mergeCell ref="B41:H41"/>
    <mergeCell ref="B40:F40"/>
    <mergeCell ref="B71:C71"/>
    <mergeCell ref="B68:F68"/>
    <mergeCell ref="B69:F69"/>
    <mergeCell ref="B8:H8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 2019г</vt:lpstr>
      <vt:lpstr>'2 квартал 2019г'!Область_печати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2019-07-02T04:42:22Z</dcterms:modified>
</cp:coreProperties>
</file>